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0.2\share\frcanotaj\COMPETITII\CONCURSURI, REZULTATE, PREMIERI\1.INTERNE\Concursuri 2025\CN Ergo juniori\"/>
    </mc:Choice>
  </mc:AlternateContent>
  <xr:revisionPtr revIDLastSave="0" documentId="13_ncr:1_{686E5ADA-6661-4CBE-86AF-7CEF65688F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zult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3" i="1" l="1"/>
  <c r="H203" i="1"/>
  <c r="I202" i="1"/>
  <c r="H202" i="1"/>
  <c r="M156" i="1"/>
  <c r="L156" i="1"/>
  <c r="I125" i="1"/>
  <c r="H125" i="1"/>
  <c r="I129" i="1"/>
  <c r="H129" i="1"/>
  <c r="I48" i="1"/>
  <c r="H48" i="1"/>
  <c r="I44" i="1"/>
  <c r="H44" i="1"/>
  <c r="I47" i="1"/>
  <c r="H47" i="1"/>
  <c r="M164" i="1"/>
  <c r="L164" i="1"/>
  <c r="I146" i="1"/>
  <c r="H146" i="1"/>
  <c r="I141" i="1"/>
  <c r="H141" i="1"/>
  <c r="M72" i="1"/>
  <c r="L72" i="1"/>
  <c r="M70" i="1"/>
  <c r="L70" i="1"/>
  <c r="M71" i="1"/>
  <c r="L71" i="1"/>
  <c r="I174" i="1"/>
  <c r="H174" i="1"/>
  <c r="I50" i="1"/>
  <c r="H50" i="1"/>
  <c r="I42" i="1"/>
  <c r="H42" i="1"/>
  <c r="I198" i="1"/>
  <c r="H198" i="1"/>
  <c r="I144" i="1"/>
  <c r="H144" i="1"/>
  <c r="I145" i="1"/>
  <c r="H145" i="1"/>
  <c r="I147" i="1"/>
  <c r="H147" i="1"/>
  <c r="I143" i="1"/>
  <c r="H143" i="1"/>
  <c r="I149" i="1"/>
  <c r="H149" i="1"/>
  <c r="I132" i="1" l="1"/>
  <c r="H132" i="1"/>
  <c r="I197" i="1" l="1"/>
  <c r="H197" i="1"/>
  <c r="I195" i="1"/>
  <c r="H195" i="1"/>
  <c r="I196" i="1"/>
  <c r="H196" i="1"/>
  <c r="I172" i="1"/>
  <c r="H172" i="1"/>
  <c r="I171" i="1"/>
  <c r="H171" i="1"/>
  <c r="I170" i="1"/>
  <c r="H170" i="1"/>
  <c r="I173" i="1"/>
  <c r="H173" i="1"/>
  <c r="M166" i="1"/>
  <c r="L166" i="1"/>
  <c r="M165" i="1"/>
  <c r="L165" i="1"/>
  <c r="M163" i="1"/>
  <c r="L163" i="1"/>
  <c r="M159" i="1"/>
  <c r="L159" i="1"/>
  <c r="M157" i="1"/>
  <c r="L157" i="1"/>
  <c r="M155" i="1"/>
  <c r="L155" i="1"/>
  <c r="M158" i="1"/>
  <c r="L158" i="1"/>
  <c r="I204" i="1" l="1"/>
  <c r="I205" i="1"/>
  <c r="I151" i="1"/>
  <c r="I148" i="1"/>
  <c r="I140" i="1"/>
  <c r="I150" i="1"/>
  <c r="I142" i="1"/>
  <c r="I127" i="1"/>
  <c r="I136" i="1"/>
  <c r="I128" i="1"/>
  <c r="I130" i="1"/>
  <c r="I126" i="1"/>
  <c r="I133" i="1"/>
  <c r="I134" i="1"/>
  <c r="I135" i="1"/>
  <c r="I131" i="1"/>
  <c r="M73" i="1"/>
  <c r="M69" i="1"/>
  <c r="M68" i="1"/>
  <c r="M61" i="1"/>
  <c r="M62" i="1"/>
  <c r="M63" i="1"/>
  <c r="M60" i="1"/>
  <c r="M64" i="1"/>
  <c r="I56" i="1"/>
  <c r="I54" i="1"/>
  <c r="I55" i="1"/>
  <c r="I49" i="1"/>
  <c r="I45" i="1"/>
  <c r="I43" i="1"/>
  <c r="I46" i="1"/>
  <c r="H204" i="1"/>
  <c r="H205" i="1"/>
  <c r="H151" i="1"/>
  <c r="H148" i="1"/>
  <c r="H140" i="1"/>
  <c r="H150" i="1"/>
  <c r="H142" i="1"/>
  <c r="H127" i="1"/>
  <c r="H136" i="1"/>
  <c r="H128" i="1"/>
  <c r="H130" i="1"/>
  <c r="H126" i="1"/>
  <c r="H133" i="1"/>
  <c r="H134" i="1"/>
  <c r="H135" i="1"/>
  <c r="H131" i="1"/>
  <c r="L73" i="1"/>
  <c r="L69" i="1"/>
  <c r="L68" i="1"/>
  <c r="L61" i="1"/>
  <c r="L62" i="1"/>
  <c r="L63" i="1" l="1"/>
  <c r="L60" i="1"/>
  <c r="L64" i="1"/>
  <c r="H56" i="1"/>
  <c r="H54" i="1"/>
  <c r="H55" i="1"/>
  <c r="H49" i="1"/>
  <c r="H45" i="1"/>
  <c r="H43" i="1"/>
  <c r="H46" i="1"/>
</calcChain>
</file>

<file path=xl/sharedStrings.xml><?xml version="1.0" encoding="utf-8"?>
<sst xmlns="http://schemas.openxmlformats.org/spreadsheetml/2006/main" count="464" uniqueCount="209">
  <si>
    <t xml:space="preserve"> Nume si prenume</t>
  </si>
  <si>
    <t xml:space="preserve">  Clubul</t>
  </si>
  <si>
    <t>CS Dinamo Bucuresti</t>
  </si>
  <si>
    <t xml:space="preserve"> </t>
  </si>
  <si>
    <t>Timp</t>
  </si>
  <si>
    <t>Watti</t>
  </si>
  <si>
    <t>T 1</t>
  </si>
  <si>
    <t>Watt 1</t>
  </si>
  <si>
    <t>T 2</t>
  </si>
  <si>
    <t>Watt 2</t>
  </si>
  <si>
    <t>T1</t>
  </si>
  <si>
    <t>W1</t>
  </si>
  <si>
    <t>T2</t>
  </si>
  <si>
    <t>W2</t>
  </si>
  <si>
    <t>T3</t>
  </si>
  <si>
    <t>W3</t>
  </si>
  <si>
    <t>T4</t>
  </si>
  <si>
    <t>W4</t>
  </si>
  <si>
    <t>T1+T2+T3+T4</t>
  </si>
  <si>
    <t>W1+W2+W3+W4</t>
  </si>
  <si>
    <t>CSS Orsova</t>
  </si>
  <si>
    <t>CSS Calarasi</t>
  </si>
  <si>
    <t>CSM Timisoara</t>
  </si>
  <si>
    <t>SCM Deva</t>
  </si>
  <si>
    <t>CSM Calarasi</t>
  </si>
  <si>
    <t>CS Olimpia Bucuresti</t>
  </si>
  <si>
    <t>CSS Bega Timisoara</t>
  </si>
  <si>
    <t>CN Nicu Gane Falticeni</t>
  </si>
  <si>
    <t>CSM Suceava</t>
  </si>
  <si>
    <t>CS Muresul</t>
  </si>
  <si>
    <t xml:space="preserve">                        FEDERATIA ROMANA DE CANOTAJ</t>
  </si>
  <si>
    <t>T1 + T2</t>
  </si>
  <si>
    <t>W 1+2</t>
  </si>
  <si>
    <t>1 MI</t>
  </si>
  <si>
    <t>1 FI</t>
  </si>
  <si>
    <t>2 MI</t>
  </si>
  <si>
    <t>2 FI</t>
  </si>
  <si>
    <t>4 MI</t>
  </si>
  <si>
    <t>4 FI</t>
  </si>
  <si>
    <t>1 MII</t>
  </si>
  <si>
    <t xml:space="preserve">  1 FII </t>
  </si>
  <si>
    <t>2 MII</t>
  </si>
  <si>
    <t>2 FII</t>
  </si>
  <si>
    <t>4 MII</t>
  </si>
  <si>
    <t>4 FII</t>
  </si>
  <si>
    <t>1 M cu</t>
  </si>
  <si>
    <t>2 M cu</t>
  </si>
  <si>
    <t>2 FIII - 1000 M</t>
  </si>
  <si>
    <t>2 MIII - 1000 M</t>
  </si>
  <si>
    <t>1 FIII - 1000 M</t>
  </si>
  <si>
    <t>1 MIII - 1000 M</t>
  </si>
  <si>
    <t>Enescu Radu Andrei, Mitrea Andrei George</t>
  </si>
  <si>
    <t>Rotaru Adrian Ioan</t>
  </si>
  <si>
    <t>Taflaru Rares Petru</t>
  </si>
  <si>
    <t>Neacsu Bogdan Ionut, Marin Mathias</t>
  </si>
  <si>
    <t>Murgoci Mihnea Rares</t>
  </si>
  <si>
    <t>Nicolae Alexandru Cristian</t>
  </si>
  <si>
    <t>Grigore Denisa Claudia</t>
  </si>
  <si>
    <t>CSM Iasi</t>
  </si>
  <si>
    <t>Maximiuc Daria Elena, Dumitrascu Andreea Mariuca</t>
  </si>
  <si>
    <t>Enia Alexandru Gabriel</t>
  </si>
  <si>
    <t>Varzaleanu Eduard Andrei, Simihai Dragos Ioan</t>
  </si>
  <si>
    <t>Balint Marina Ariana</t>
  </si>
  <si>
    <t>Vintu Antonia Maria</t>
  </si>
  <si>
    <t>Belea Matei</t>
  </si>
  <si>
    <t>Cimpean Mara</t>
  </si>
  <si>
    <t>Muresan Alexandru Daniel, Cotlarciuc Alexandru</t>
  </si>
  <si>
    <t>Vintu Mihai Andrei</t>
  </si>
  <si>
    <t>Vasiliu Roxana Maria</t>
  </si>
  <si>
    <t>Marc George Gabriel, Cantor Tudor</t>
  </si>
  <si>
    <t>Cimpean Mario</t>
  </si>
  <si>
    <t>Stejar Francesca Iulia, Cristescu Ioana Gabriela, Irimia Silvia Anastasia, Milea Ana Alexandra</t>
  </si>
  <si>
    <t>Diaconu Darius Andrei</t>
  </si>
  <si>
    <t>CSS Triumf</t>
  </si>
  <si>
    <t>Agherghinei Eduard Gabriel</t>
  </si>
  <si>
    <t>Titiu Alexandru Calin</t>
  </si>
  <si>
    <t>Rosu Ioana Valentina, Chiric Cosmina Ioana</t>
  </si>
  <si>
    <t>Tiodor Luca Stefan</t>
  </si>
  <si>
    <t>Sebestyen Patrick Francisc</t>
  </si>
  <si>
    <t>Botis Bianca</t>
  </si>
  <si>
    <t>Dobosan Cristian David</t>
  </si>
  <si>
    <t>Moldovan Samuel</t>
  </si>
  <si>
    <t>Rusu Eduardo Gabriel</t>
  </si>
  <si>
    <t>Prodan Teodor, Ciurea Eduard Andrei, Cabuz Niculai Cristian, Retea Paul Florin</t>
  </si>
  <si>
    <t>LPS N Rotaru Constanta</t>
  </si>
  <si>
    <t>LPS Nicolae Rotaru Constanta</t>
  </si>
  <si>
    <t>Tingan Andrei Iulian, Chesim Cristian Alexandru</t>
  </si>
  <si>
    <t>Husaru Matei Viorel, Totolici Catalin Angelo</t>
  </si>
  <si>
    <t>CS Botosani</t>
  </si>
  <si>
    <t>Ungureanu Vasile Constantin</t>
  </si>
  <si>
    <t>Olariu Stejara Marinica Petruta Ionela</t>
  </si>
  <si>
    <t>Buga Ionela</t>
  </si>
  <si>
    <t>Culidiuc Anca Andreea, Panuta Carolina</t>
  </si>
  <si>
    <t>Dinu Ioana</t>
  </si>
  <si>
    <t>Bordeanu David Iulian</t>
  </si>
  <si>
    <t>Isac Robert Alexandru, Gherasim Andrei Alexandru</t>
  </si>
  <si>
    <t>Matei Alexandru Gheorghe</t>
  </si>
  <si>
    <t>Chitic David Costel, Chitic Daniel Vasile, Ungureanu Ionut Denis, Rusu Gabriel Valentin</t>
  </si>
  <si>
    <t>Curea Florin Marian, Carleciuc Ianis Gabriel, Pislariu Alex Claudiu, Cravcenco Mihai Cristian</t>
  </si>
  <si>
    <t>CSA Steaua Bucuresti</t>
  </si>
  <si>
    <t>Lazar Gheorghe Vladut, Sevac Anghel Ruben</t>
  </si>
  <si>
    <t>Balea Stefania</t>
  </si>
  <si>
    <t>CSU Simona Halep Cta</t>
  </si>
  <si>
    <t>Silea Stefania Florentina, Nitu Elena Bianca</t>
  </si>
  <si>
    <t>Ionita Andreea Claudia, Ionescu Lorena Nicoleta</t>
  </si>
  <si>
    <t>Mihai Theodor, Tanur Marius George</t>
  </si>
  <si>
    <t>State Silviu Gabriel</t>
  </si>
  <si>
    <t>David Ionut</t>
  </si>
  <si>
    <t>Platon Bogdan Alexandru</t>
  </si>
  <si>
    <t>Talica Constantin Daniel</t>
  </si>
  <si>
    <t>Muraru Robert Ioan, Agache Eduard Teodor</t>
  </si>
  <si>
    <t>CS Ceahlaul P Neamt</t>
  </si>
  <si>
    <t>Stefanoaia Vasile</t>
  </si>
  <si>
    <t>Paraschiv Bogdan Ionut</t>
  </si>
  <si>
    <t>Stamboala Ilie, Boatca Alin Ionut</t>
  </si>
  <si>
    <t>Pintilei Sara Ana Maria, Patrascuta Alexandra Ionela</t>
  </si>
  <si>
    <t>Stoica Sabina Nicole, Sinescu Mihaela Ioana</t>
  </si>
  <si>
    <t>CSM Drobeta Turnu Severin</t>
  </si>
  <si>
    <t>Obrejan Alexia Karina</t>
  </si>
  <si>
    <t>Macovei Ianis Stefan</t>
  </si>
  <si>
    <t>Iacobici Raul Sorin Dumitru</t>
  </si>
  <si>
    <t>Nazarov Adrian, Lupu Sebastian Constatin, Tricolici Constantin, David Andrei</t>
  </si>
  <si>
    <t>Hoffer Andrei</t>
  </si>
  <si>
    <t>Dinu Buzila Maria, Trisciuc Sonia Maria</t>
  </si>
  <si>
    <t>Zdrob Maria</t>
  </si>
  <si>
    <t>Bobric Giovani, Break Teofan</t>
  </si>
  <si>
    <t>Costiea Luca Petru, Anton Darius Gabriel</t>
  </si>
  <si>
    <t>Abutnaritei Florina Denisa</t>
  </si>
  <si>
    <t>Nechita Anastasia Gabriela</t>
  </si>
  <si>
    <t>Hot Ioan, Apetrei David Paul</t>
  </si>
  <si>
    <t>Amariei Paula</t>
  </si>
  <si>
    <t>Balan Andrei Mihai</t>
  </si>
  <si>
    <t>Creanga Alexandra Petruta, Axinte Elena Georgiana</t>
  </si>
  <si>
    <t>Badarau Maia Alexandra, Nisturoaia Pacurar Ioana</t>
  </si>
  <si>
    <t>Pitu Gabriel Ionut, Margean Darius Marian</t>
  </si>
  <si>
    <t>Balcan Alexandra</t>
  </si>
  <si>
    <t>Petcovici Ivan, Tiutiu Victor</t>
  </si>
  <si>
    <t>Lungoci Elena Maria</t>
  </si>
  <si>
    <t>Turta Morariu Paul Daniel, Sfetea Gabriel</t>
  </si>
  <si>
    <t>Pop Dragos, Gaja Cristian</t>
  </si>
  <si>
    <t>Lebu Victor</t>
  </si>
  <si>
    <t>Lile Maria</t>
  </si>
  <si>
    <t>Alba Vlad</t>
  </si>
  <si>
    <t>Mehmood Samir Adrian</t>
  </si>
  <si>
    <t>Golbano Paula</t>
  </si>
  <si>
    <t>Barbu Georgiana Sara Valentina, Popescu Luca Karla Andreea, Neicu Crina Adelina, Mladen Gabriela Amalia</t>
  </si>
  <si>
    <t>Tudor Amalia Andreea</t>
  </si>
  <si>
    <t>Mladen Daria Ana Maria</t>
  </si>
  <si>
    <t>Barbu Adelina Maria</t>
  </si>
  <si>
    <t>Gisca Alexandru, Stan Adrian Eduard</t>
  </si>
  <si>
    <t>Caloianu Antonio Gabriel</t>
  </si>
  <si>
    <t>Oprea Rares Stefan, Budea Sergiu Adrian</t>
  </si>
  <si>
    <t>Ghinda Gabriel Daniel</t>
  </si>
  <si>
    <t>Melente Emilian Petru</t>
  </si>
  <si>
    <t>Tudorache Florentin Alex</t>
  </si>
  <si>
    <t>Ivan Nectarie</t>
  </si>
  <si>
    <t>Ionita Alexandru Iulian</t>
  </si>
  <si>
    <t>Plesea Aida Paraschieva</t>
  </si>
  <si>
    <t>Feraru Damian</t>
  </si>
  <si>
    <t>Obloja David Andrei</t>
  </si>
  <si>
    <t>Nica Bogdan Nicolae, Mazilu Mihai Filip</t>
  </si>
  <si>
    <t>Neacsu Caius Mihai</t>
  </si>
  <si>
    <t>Macovei Paula Anamaria, Jebelean Oana Sara, Ceausescu Mara, Cioaca Larisa Crina</t>
  </si>
  <si>
    <t>Chihaia Carla, Szeidert Subert Antoneta Helen</t>
  </si>
  <si>
    <t>Peter Emma</t>
  </si>
  <si>
    <t>Halip Rebecca</t>
  </si>
  <si>
    <t>Crasovan Iulia</t>
  </si>
  <si>
    <t>Bumbuc Ana</t>
  </si>
  <si>
    <t>Lehaci Teodora, Zdrob Adelina Georgiana</t>
  </si>
  <si>
    <t>Danci Sava Elena, Craciun Alexandra Daria, Casu Mariana, Paduret Andreea Nicoleta</t>
  </si>
  <si>
    <t>Toma Elena Maria, Drelciuc Teodora Marcela, Popescu Jessica, Vanjurec Iuliana Nicoleta</t>
  </si>
  <si>
    <t>Hutuleac Agnes Maria</t>
  </si>
  <si>
    <t>Buga Miruna Elena</t>
  </si>
  <si>
    <t>Apostol Denisa Maria, Morari Andreea Anuta</t>
  </si>
  <si>
    <t>Todica Elena Sabina, Dragulescu Larisa Maria</t>
  </si>
  <si>
    <t>Bumbac Maya Renata, Danci Nicoleta Simona</t>
  </si>
  <si>
    <t>Bardas Paula Narcisa</t>
  </si>
  <si>
    <t>Sandu Teodora, Belu Lucia Elena, Filip Anastasia Claudia, Diaconita Maria Ilinca</t>
  </si>
  <si>
    <t>Trifoi Maria Iulia, Timis Oana Larisa</t>
  </si>
  <si>
    <t>Botnarasi Emilio Gabriel</t>
  </si>
  <si>
    <t>Mihali Marian Alexandru</t>
  </si>
  <si>
    <t>Padure Alexandru Stefan, Raileanu Sebastian Ionut</t>
  </si>
  <si>
    <t>Naharneac David Ioan, Vacaru Sebastian Claudiu</t>
  </si>
  <si>
    <t>Toaca Robert Ionut, Lupu Cristian Gabriel</t>
  </si>
  <si>
    <t>Pierdei Andrei, Ciupeanu David Mihai, Corodescu Paul Alin, Ostas Gabriel</t>
  </si>
  <si>
    <t>Borhan Mihai Alexandru, Nicolaica Eduard</t>
  </si>
  <si>
    <t>Turceac Razvan Ionut, Papoi Stefan</t>
  </si>
  <si>
    <t>Ciubotariu Sebastian Iulian, Cioata Casian, Ghitau Maurizio Andrei, Logofatul Carol</t>
  </si>
  <si>
    <t>Petriceanu Constantin Claudiu, Diaconu Robert Mihai, Lefcu Lucian Daniel, Sandu David Marius</t>
  </si>
  <si>
    <t>Popa Georgiana Elena, Voica Denisa Gabriela, Sas Carina Elena, Maris Oana Anuta</t>
  </si>
  <si>
    <t>Atomei Adrian Teodor, Calin Cristian</t>
  </si>
  <si>
    <t>Axinte Stefanita Ionut, Nica Florin Ionut</t>
  </si>
  <si>
    <t>Ciornei Andreea Karina</t>
  </si>
  <si>
    <t>Stuleneac Robert Emanuel</t>
  </si>
  <si>
    <t>Susman Andrei Radu</t>
  </si>
  <si>
    <t>Marin Razvan Ioan, Pascari Dumitru Cristian, Bobric Albert Adrian, Popa Ionut Valentin</t>
  </si>
  <si>
    <t>Poputa Rares Andrei, Macovei Matei Stefan</t>
  </si>
  <si>
    <t>Mironescu Maria Teodora, Ursu Gabriela Costinela, Grasu Perla Elena, Costiea Valentina Gabriela</t>
  </si>
  <si>
    <t>Gheorghiu Gheorghe Gabriel, Varvaruc George, Puscasu Emanuel Marius, Scripcariu Roberto Constantin</t>
  </si>
  <si>
    <t>Vasilica Denisa Mihaela, Bita Sonia Teodora</t>
  </si>
  <si>
    <t>Cazacu Angela Gabriela, Baciu Elena Denisa,Palcu Stefania Teodora, Bordanc Ana Maria</t>
  </si>
  <si>
    <t>Rusu Bianca Elena, Ciotirca Antonia Gabriela, Ursaciuc Madalina Dumitrita, Bindileu Elena</t>
  </si>
  <si>
    <t>Tugui Alex, Dunca Ioan Marian, Salvari Emanuel Adrian, Somesan Marius Ionut</t>
  </si>
  <si>
    <t xml:space="preserve"> Dodoi Alexandra Veronica</t>
  </si>
  <si>
    <t>Laus Miriam Bernadeta, Caruceru Alexandra Maria</t>
  </si>
  <si>
    <t>Chelaritei Andreea Denisa, Andriuc Roxana Alexandra</t>
  </si>
  <si>
    <t xml:space="preserve">                    CAMPIONATUL NATIONAL PETROM ERGOMETRU JUNIORI</t>
  </si>
  <si>
    <t xml:space="preserve">            REZULTATE - JUNIORI </t>
  </si>
  <si>
    <t>LOC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</si>
</sst>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6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left" vertical="center" wrapText="1"/>
    </xf>
    <xf numFmtId="0" fontId="6" fillId="3" borderId="0" xfId="1" applyFont="1" applyFill="1" applyAlignment="1">
      <alignment horizontal="left" vertical="center"/>
    </xf>
    <xf numFmtId="0" fontId="2" fillId="3" borderId="0" xfId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horizontal="left" vertical="center" wrapText="1"/>
    </xf>
    <xf numFmtId="0" fontId="6" fillId="3" borderId="2" xfId="1" applyFont="1" applyFill="1" applyBorder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2" fillId="3" borderId="0" xfId="1" applyFill="1" applyAlignment="1">
      <alignment horizontal="left" vertical="center"/>
    </xf>
    <xf numFmtId="0" fontId="2" fillId="3" borderId="3" xfId="1" applyFill="1" applyBorder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0" fontId="2" fillId="3" borderId="0" xfId="1" applyFill="1"/>
    <xf numFmtId="2" fontId="10" fillId="3" borderId="2" xfId="0" applyNumberFormat="1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164" fontId="7" fillId="3" borderId="8" xfId="0" applyNumberFormat="1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0" fontId="11" fillId="3" borderId="1" xfId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3" borderId="10" xfId="1" applyFont="1" applyFill="1" applyBorder="1" applyAlignment="1">
      <alignment horizontal="center"/>
    </xf>
    <xf numFmtId="0" fontId="11" fillId="3" borderId="9" xfId="1" applyFont="1" applyFill="1" applyBorder="1" applyAlignment="1">
      <alignment horizontal="center"/>
    </xf>
    <xf numFmtId="0" fontId="11" fillId="3" borderId="4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wrapText="1"/>
    </xf>
    <xf numFmtId="0" fontId="11" fillId="3" borderId="2" xfId="1" applyFont="1" applyFill="1" applyBorder="1" applyAlignment="1">
      <alignment horizontal="center" wrapText="1"/>
    </xf>
    <xf numFmtId="0" fontId="2" fillId="3" borderId="2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1" fillId="2" borderId="2" xfId="1" applyFont="1" applyFill="1" applyBorder="1" applyAlignment="1">
      <alignment horizontal="center" vertical="center"/>
    </xf>
  </cellXfs>
  <cellStyles count="3">
    <cellStyle name="Normal" xfId="0" builtinId="0"/>
    <cellStyle name="Normal 10 2" xfId="2" xr:uid="{372FADA7-39BE-40AD-BF3E-A8C7579449DD}"/>
    <cellStyle name="Normal 2 2" xfId="1" xr:uid="{A7770BAC-BC8E-41F5-92EA-0823626CA6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8"/>
  <sheetViews>
    <sheetView tabSelected="1" topLeftCell="A182" zoomScale="90" zoomScaleNormal="90" workbookViewId="0">
      <selection activeCell="K189" sqref="K189"/>
    </sheetView>
  </sheetViews>
  <sheetFormatPr defaultColWidth="9.109375" defaultRowHeight="13.2" x14ac:dyDescent="0.3"/>
  <cols>
    <col min="1" max="1" width="6" style="10" bestFit="1" customWidth="1"/>
    <col min="2" max="2" width="60.5546875" style="6" customWidth="1"/>
    <col min="3" max="3" width="31.33203125" style="6" customWidth="1"/>
    <col min="4" max="4" width="12.109375" style="6" customWidth="1"/>
    <col min="5" max="5" width="12.33203125" style="6" customWidth="1"/>
    <col min="6" max="6" width="11.21875" style="6" customWidth="1"/>
    <col min="7" max="7" width="9.5546875" style="6" customWidth="1"/>
    <col min="8" max="8" width="10.6640625" style="6" customWidth="1"/>
    <col min="9" max="10" width="10" style="6" customWidth="1"/>
    <col min="11" max="11" width="9.44140625" style="6" customWidth="1"/>
    <col min="12" max="12" width="12.77734375" style="6" bestFit="1" customWidth="1"/>
    <col min="13" max="13" width="16" style="6" bestFit="1" customWidth="1"/>
    <col min="14" max="14" width="9.109375" style="6" customWidth="1"/>
    <col min="15" max="255" width="9.109375" style="6"/>
    <col min="256" max="256" width="6" style="6" bestFit="1" customWidth="1"/>
    <col min="257" max="257" width="60.5546875" style="6" customWidth="1"/>
    <col min="258" max="258" width="28.88671875" style="6" bestFit="1" customWidth="1"/>
    <col min="259" max="259" width="19.5546875" style="6" customWidth="1"/>
    <col min="260" max="260" width="14.88671875" style="6" customWidth="1"/>
    <col min="261" max="511" width="9.109375" style="6"/>
    <col min="512" max="512" width="6" style="6" bestFit="1" customWidth="1"/>
    <col min="513" max="513" width="60.5546875" style="6" customWidth="1"/>
    <col min="514" max="514" width="28.88671875" style="6" bestFit="1" customWidth="1"/>
    <col min="515" max="515" width="19.5546875" style="6" customWidth="1"/>
    <col min="516" max="516" width="14.88671875" style="6" customWidth="1"/>
    <col min="517" max="767" width="9.109375" style="6"/>
    <col min="768" max="768" width="6" style="6" bestFit="1" customWidth="1"/>
    <col min="769" max="769" width="60.5546875" style="6" customWidth="1"/>
    <col min="770" max="770" width="28.88671875" style="6" bestFit="1" customWidth="1"/>
    <col min="771" max="771" width="19.5546875" style="6" customWidth="1"/>
    <col min="772" max="772" width="14.88671875" style="6" customWidth="1"/>
    <col min="773" max="1023" width="9.109375" style="6"/>
    <col min="1024" max="1024" width="6" style="6" bestFit="1" customWidth="1"/>
    <col min="1025" max="1025" width="60.5546875" style="6" customWidth="1"/>
    <col min="1026" max="1026" width="28.88671875" style="6" bestFit="1" customWidth="1"/>
    <col min="1027" max="1027" width="19.5546875" style="6" customWidth="1"/>
    <col min="1028" max="1028" width="14.88671875" style="6" customWidth="1"/>
    <col min="1029" max="1279" width="9.109375" style="6"/>
    <col min="1280" max="1280" width="6" style="6" bestFit="1" customWidth="1"/>
    <col min="1281" max="1281" width="60.5546875" style="6" customWidth="1"/>
    <col min="1282" max="1282" width="28.88671875" style="6" bestFit="1" customWidth="1"/>
    <col min="1283" max="1283" width="19.5546875" style="6" customWidth="1"/>
    <col min="1284" max="1284" width="14.88671875" style="6" customWidth="1"/>
    <col min="1285" max="1535" width="9.109375" style="6"/>
    <col min="1536" max="1536" width="6" style="6" bestFit="1" customWidth="1"/>
    <col min="1537" max="1537" width="60.5546875" style="6" customWidth="1"/>
    <col min="1538" max="1538" width="28.88671875" style="6" bestFit="1" customWidth="1"/>
    <col min="1539" max="1539" width="19.5546875" style="6" customWidth="1"/>
    <col min="1540" max="1540" width="14.88671875" style="6" customWidth="1"/>
    <col min="1541" max="1791" width="9.109375" style="6"/>
    <col min="1792" max="1792" width="6" style="6" bestFit="1" customWidth="1"/>
    <col min="1793" max="1793" width="60.5546875" style="6" customWidth="1"/>
    <col min="1794" max="1794" width="28.88671875" style="6" bestFit="1" customWidth="1"/>
    <col min="1795" max="1795" width="19.5546875" style="6" customWidth="1"/>
    <col min="1796" max="1796" width="14.88671875" style="6" customWidth="1"/>
    <col min="1797" max="2047" width="9.109375" style="6"/>
    <col min="2048" max="2048" width="6" style="6" bestFit="1" customWidth="1"/>
    <col min="2049" max="2049" width="60.5546875" style="6" customWidth="1"/>
    <col min="2050" max="2050" width="28.88671875" style="6" bestFit="1" customWidth="1"/>
    <col min="2051" max="2051" width="19.5546875" style="6" customWidth="1"/>
    <col min="2052" max="2052" width="14.88671875" style="6" customWidth="1"/>
    <col min="2053" max="2303" width="9.109375" style="6"/>
    <col min="2304" max="2304" width="6" style="6" bestFit="1" customWidth="1"/>
    <col min="2305" max="2305" width="60.5546875" style="6" customWidth="1"/>
    <col min="2306" max="2306" width="28.88671875" style="6" bestFit="1" customWidth="1"/>
    <col min="2307" max="2307" width="19.5546875" style="6" customWidth="1"/>
    <col min="2308" max="2308" width="14.88671875" style="6" customWidth="1"/>
    <col min="2309" max="2559" width="9.109375" style="6"/>
    <col min="2560" max="2560" width="6" style="6" bestFit="1" customWidth="1"/>
    <col min="2561" max="2561" width="60.5546875" style="6" customWidth="1"/>
    <col min="2562" max="2562" width="28.88671875" style="6" bestFit="1" customWidth="1"/>
    <col min="2563" max="2563" width="19.5546875" style="6" customWidth="1"/>
    <col min="2564" max="2564" width="14.88671875" style="6" customWidth="1"/>
    <col min="2565" max="2815" width="9.109375" style="6"/>
    <col min="2816" max="2816" width="6" style="6" bestFit="1" customWidth="1"/>
    <col min="2817" max="2817" width="60.5546875" style="6" customWidth="1"/>
    <col min="2818" max="2818" width="28.88671875" style="6" bestFit="1" customWidth="1"/>
    <col min="2819" max="2819" width="19.5546875" style="6" customWidth="1"/>
    <col min="2820" max="2820" width="14.88671875" style="6" customWidth="1"/>
    <col min="2821" max="3071" width="9.109375" style="6"/>
    <col min="3072" max="3072" width="6" style="6" bestFit="1" customWidth="1"/>
    <col min="3073" max="3073" width="60.5546875" style="6" customWidth="1"/>
    <col min="3074" max="3074" width="28.88671875" style="6" bestFit="1" customWidth="1"/>
    <col min="3075" max="3075" width="19.5546875" style="6" customWidth="1"/>
    <col min="3076" max="3076" width="14.88671875" style="6" customWidth="1"/>
    <col min="3077" max="3327" width="9.109375" style="6"/>
    <col min="3328" max="3328" width="6" style="6" bestFit="1" customWidth="1"/>
    <col min="3329" max="3329" width="60.5546875" style="6" customWidth="1"/>
    <col min="3330" max="3330" width="28.88671875" style="6" bestFit="1" customWidth="1"/>
    <col min="3331" max="3331" width="19.5546875" style="6" customWidth="1"/>
    <col min="3332" max="3332" width="14.88671875" style="6" customWidth="1"/>
    <col min="3333" max="3583" width="9.109375" style="6"/>
    <col min="3584" max="3584" width="6" style="6" bestFit="1" customWidth="1"/>
    <col min="3585" max="3585" width="60.5546875" style="6" customWidth="1"/>
    <col min="3586" max="3586" width="28.88671875" style="6" bestFit="1" customWidth="1"/>
    <col min="3587" max="3587" width="19.5546875" style="6" customWidth="1"/>
    <col min="3588" max="3588" width="14.88671875" style="6" customWidth="1"/>
    <col min="3589" max="3839" width="9.109375" style="6"/>
    <col min="3840" max="3840" width="6" style="6" bestFit="1" customWidth="1"/>
    <col min="3841" max="3841" width="60.5546875" style="6" customWidth="1"/>
    <col min="3842" max="3842" width="28.88671875" style="6" bestFit="1" customWidth="1"/>
    <col min="3843" max="3843" width="19.5546875" style="6" customWidth="1"/>
    <col min="3844" max="3844" width="14.88671875" style="6" customWidth="1"/>
    <col min="3845" max="4095" width="9.109375" style="6"/>
    <col min="4096" max="4096" width="6" style="6" bestFit="1" customWidth="1"/>
    <col min="4097" max="4097" width="60.5546875" style="6" customWidth="1"/>
    <col min="4098" max="4098" width="28.88671875" style="6" bestFit="1" customWidth="1"/>
    <col min="4099" max="4099" width="19.5546875" style="6" customWidth="1"/>
    <col min="4100" max="4100" width="14.88671875" style="6" customWidth="1"/>
    <col min="4101" max="4351" width="9.109375" style="6"/>
    <col min="4352" max="4352" width="6" style="6" bestFit="1" customWidth="1"/>
    <col min="4353" max="4353" width="60.5546875" style="6" customWidth="1"/>
    <col min="4354" max="4354" width="28.88671875" style="6" bestFit="1" customWidth="1"/>
    <col min="4355" max="4355" width="19.5546875" style="6" customWidth="1"/>
    <col min="4356" max="4356" width="14.88671875" style="6" customWidth="1"/>
    <col min="4357" max="4607" width="9.109375" style="6"/>
    <col min="4608" max="4608" width="6" style="6" bestFit="1" customWidth="1"/>
    <col min="4609" max="4609" width="60.5546875" style="6" customWidth="1"/>
    <col min="4610" max="4610" width="28.88671875" style="6" bestFit="1" customWidth="1"/>
    <col min="4611" max="4611" width="19.5546875" style="6" customWidth="1"/>
    <col min="4612" max="4612" width="14.88671875" style="6" customWidth="1"/>
    <col min="4613" max="4863" width="9.109375" style="6"/>
    <col min="4864" max="4864" width="6" style="6" bestFit="1" customWidth="1"/>
    <col min="4865" max="4865" width="60.5546875" style="6" customWidth="1"/>
    <col min="4866" max="4866" width="28.88671875" style="6" bestFit="1" customWidth="1"/>
    <col min="4867" max="4867" width="19.5546875" style="6" customWidth="1"/>
    <col min="4868" max="4868" width="14.88671875" style="6" customWidth="1"/>
    <col min="4869" max="5119" width="9.109375" style="6"/>
    <col min="5120" max="5120" width="6" style="6" bestFit="1" customWidth="1"/>
    <col min="5121" max="5121" width="60.5546875" style="6" customWidth="1"/>
    <col min="5122" max="5122" width="28.88671875" style="6" bestFit="1" customWidth="1"/>
    <col min="5123" max="5123" width="19.5546875" style="6" customWidth="1"/>
    <col min="5124" max="5124" width="14.88671875" style="6" customWidth="1"/>
    <col min="5125" max="5375" width="9.109375" style="6"/>
    <col min="5376" max="5376" width="6" style="6" bestFit="1" customWidth="1"/>
    <col min="5377" max="5377" width="60.5546875" style="6" customWidth="1"/>
    <col min="5378" max="5378" width="28.88671875" style="6" bestFit="1" customWidth="1"/>
    <col min="5379" max="5379" width="19.5546875" style="6" customWidth="1"/>
    <col min="5380" max="5380" width="14.88671875" style="6" customWidth="1"/>
    <col min="5381" max="5631" width="9.109375" style="6"/>
    <col min="5632" max="5632" width="6" style="6" bestFit="1" customWidth="1"/>
    <col min="5633" max="5633" width="60.5546875" style="6" customWidth="1"/>
    <col min="5634" max="5634" width="28.88671875" style="6" bestFit="1" customWidth="1"/>
    <col min="5635" max="5635" width="19.5546875" style="6" customWidth="1"/>
    <col min="5636" max="5636" width="14.88671875" style="6" customWidth="1"/>
    <col min="5637" max="5887" width="9.109375" style="6"/>
    <col min="5888" max="5888" width="6" style="6" bestFit="1" customWidth="1"/>
    <col min="5889" max="5889" width="60.5546875" style="6" customWidth="1"/>
    <col min="5890" max="5890" width="28.88671875" style="6" bestFit="1" customWidth="1"/>
    <col min="5891" max="5891" width="19.5546875" style="6" customWidth="1"/>
    <col min="5892" max="5892" width="14.88671875" style="6" customWidth="1"/>
    <col min="5893" max="6143" width="9.109375" style="6"/>
    <col min="6144" max="6144" width="6" style="6" bestFit="1" customWidth="1"/>
    <col min="6145" max="6145" width="60.5546875" style="6" customWidth="1"/>
    <col min="6146" max="6146" width="28.88671875" style="6" bestFit="1" customWidth="1"/>
    <col min="6147" max="6147" width="19.5546875" style="6" customWidth="1"/>
    <col min="6148" max="6148" width="14.88671875" style="6" customWidth="1"/>
    <col min="6149" max="6399" width="9.109375" style="6"/>
    <col min="6400" max="6400" width="6" style="6" bestFit="1" customWidth="1"/>
    <col min="6401" max="6401" width="60.5546875" style="6" customWidth="1"/>
    <col min="6402" max="6402" width="28.88671875" style="6" bestFit="1" customWidth="1"/>
    <col min="6403" max="6403" width="19.5546875" style="6" customWidth="1"/>
    <col min="6404" max="6404" width="14.88671875" style="6" customWidth="1"/>
    <col min="6405" max="6655" width="9.109375" style="6"/>
    <col min="6656" max="6656" width="6" style="6" bestFit="1" customWidth="1"/>
    <col min="6657" max="6657" width="60.5546875" style="6" customWidth="1"/>
    <col min="6658" max="6658" width="28.88671875" style="6" bestFit="1" customWidth="1"/>
    <col min="6659" max="6659" width="19.5546875" style="6" customWidth="1"/>
    <col min="6660" max="6660" width="14.88671875" style="6" customWidth="1"/>
    <col min="6661" max="6911" width="9.109375" style="6"/>
    <col min="6912" max="6912" width="6" style="6" bestFit="1" customWidth="1"/>
    <col min="6913" max="6913" width="60.5546875" style="6" customWidth="1"/>
    <col min="6914" max="6914" width="28.88671875" style="6" bestFit="1" customWidth="1"/>
    <col min="6915" max="6915" width="19.5546875" style="6" customWidth="1"/>
    <col min="6916" max="6916" width="14.88671875" style="6" customWidth="1"/>
    <col min="6917" max="7167" width="9.109375" style="6"/>
    <col min="7168" max="7168" width="6" style="6" bestFit="1" customWidth="1"/>
    <col min="7169" max="7169" width="60.5546875" style="6" customWidth="1"/>
    <col min="7170" max="7170" width="28.88671875" style="6" bestFit="1" customWidth="1"/>
    <col min="7171" max="7171" width="19.5546875" style="6" customWidth="1"/>
    <col min="7172" max="7172" width="14.88671875" style="6" customWidth="1"/>
    <col min="7173" max="7423" width="9.109375" style="6"/>
    <col min="7424" max="7424" width="6" style="6" bestFit="1" customWidth="1"/>
    <col min="7425" max="7425" width="60.5546875" style="6" customWidth="1"/>
    <col min="7426" max="7426" width="28.88671875" style="6" bestFit="1" customWidth="1"/>
    <col min="7427" max="7427" width="19.5546875" style="6" customWidth="1"/>
    <col min="7428" max="7428" width="14.88671875" style="6" customWidth="1"/>
    <col min="7429" max="7679" width="9.109375" style="6"/>
    <col min="7680" max="7680" width="6" style="6" bestFit="1" customWidth="1"/>
    <col min="7681" max="7681" width="60.5546875" style="6" customWidth="1"/>
    <col min="7682" max="7682" width="28.88671875" style="6" bestFit="1" customWidth="1"/>
    <col min="7683" max="7683" width="19.5546875" style="6" customWidth="1"/>
    <col min="7684" max="7684" width="14.88671875" style="6" customWidth="1"/>
    <col min="7685" max="7935" width="9.109375" style="6"/>
    <col min="7936" max="7936" width="6" style="6" bestFit="1" customWidth="1"/>
    <col min="7937" max="7937" width="60.5546875" style="6" customWidth="1"/>
    <col min="7938" max="7938" width="28.88671875" style="6" bestFit="1" customWidth="1"/>
    <col min="7939" max="7939" width="19.5546875" style="6" customWidth="1"/>
    <col min="7940" max="7940" width="14.88671875" style="6" customWidth="1"/>
    <col min="7941" max="8191" width="9.109375" style="6"/>
    <col min="8192" max="8192" width="6" style="6" bestFit="1" customWidth="1"/>
    <col min="8193" max="8193" width="60.5546875" style="6" customWidth="1"/>
    <col min="8194" max="8194" width="28.88671875" style="6" bestFit="1" customWidth="1"/>
    <col min="8195" max="8195" width="19.5546875" style="6" customWidth="1"/>
    <col min="8196" max="8196" width="14.88671875" style="6" customWidth="1"/>
    <col min="8197" max="8447" width="9.109375" style="6"/>
    <col min="8448" max="8448" width="6" style="6" bestFit="1" customWidth="1"/>
    <col min="8449" max="8449" width="60.5546875" style="6" customWidth="1"/>
    <col min="8450" max="8450" width="28.88671875" style="6" bestFit="1" customWidth="1"/>
    <col min="8451" max="8451" width="19.5546875" style="6" customWidth="1"/>
    <col min="8452" max="8452" width="14.88671875" style="6" customWidth="1"/>
    <col min="8453" max="8703" width="9.109375" style="6"/>
    <col min="8704" max="8704" width="6" style="6" bestFit="1" customWidth="1"/>
    <col min="8705" max="8705" width="60.5546875" style="6" customWidth="1"/>
    <col min="8706" max="8706" width="28.88671875" style="6" bestFit="1" customWidth="1"/>
    <col min="8707" max="8707" width="19.5546875" style="6" customWidth="1"/>
    <col min="8708" max="8708" width="14.88671875" style="6" customWidth="1"/>
    <col min="8709" max="8959" width="9.109375" style="6"/>
    <col min="8960" max="8960" width="6" style="6" bestFit="1" customWidth="1"/>
    <col min="8961" max="8961" width="60.5546875" style="6" customWidth="1"/>
    <col min="8962" max="8962" width="28.88671875" style="6" bestFit="1" customWidth="1"/>
    <col min="8963" max="8963" width="19.5546875" style="6" customWidth="1"/>
    <col min="8964" max="8964" width="14.88671875" style="6" customWidth="1"/>
    <col min="8965" max="9215" width="9.109375" style="6"/>
    <col min="9216" max="9216" width="6" style="6" bestFit="1" customWidth="1"/>
    <col min="9217" max="9217" width="60.5546875" style="6" customWidth="1"/>
    <col min="9218" max="9218" width="28.88671875" style="6" bestFit="1" customWidth="1"/>
    <col min="9219" max="9219" width="19.5546875" style="6" customWidth="1"/>
    <col min="9220" max="9220" width="14.88671875" style="6" customWidth="1"/>
    <col min="9221" max="9471" width="9.109375" style="6"/>
    <col min="9472" max="9472" width="6" style="6" bestFit="1" customWidth="1"/>
    <col min="9473" max="9473" width="60.5546875" style="6" customWidth="1"/>
    <col min="9474" max="9474" width="28.88671875" style="6" bestFit="1" customWidth="1"/>
    <col min="9475" max="9475" width="19.5546875" style="6" customWidth="1"/>
    <col min="9476" max="9476" width="14.88671875" style="6" customWidth="1"/>
    <col min="9477" max="9727" width="9.109375" style="6"/>
    <col min="9728" max="9728" width="6" style="6" bestFit="1" customWidth="1"/>
    <col min="9729" max="9729" width="60.5546875" style="6" customWidth="1"/>
    <col min="9730" max="9730" width="28.88671875" style="6" bestFit="1" customWidth="1"/>
    <col min="9731" max="9731" width="19.5546875" style="6" customWidth="1"/>
    <col min="9732" max="9732" width="14.88671875" style="6" customWidth="1"/>
    <col min="9733" max="9983" width="9.109375" style="6"/>
    <col min="9984" max="9984" width="6" style="6" bestFit="1" customWidth="1"/>
    <col min="9985" max="9985" width="60.5546875" style="6" customWidth="1"/>
    <col min="9986" max="9986" width="28.88671875" style="6" bestFit="1" customWidth="1"/>
    <col min="9987" max="9987" width="19.5546875" style="6" customWidth="1"/>
    <col min="9988" max="9988" width="14.88671875" style="6" customWidth="1"/>
    <col min="9989" max="10239" width="9.109375" style="6"/>
    <col min="10240" max="10240" width="6" style="6" bestFit="1" customWidth="1"/>
    <col min="10241" max="10241" width="60.5546875" style="6" customWidth="1"/>
    <col min="10242" max="10242" width="28.88671875" style="6" bestFit="1" customWidth="1"/>
    <col min="10243" max="10243" width="19.5546875" style="6" customWidth="1"/>
    <col min="10244" max="10244" width="14.88671875" style="6" customWidth="1"/>
    <col min="10245" max="10495" width="9.109375" style="6"/>
    <col min="10496" max="10496" width="6" style="6" bestFit="1" customWidth="1"/>
    <col min="10497" max="10497" width="60.5546875" style="6" customWidth="1"/>
    <col min="10498" max="10498" width="28.88671875" style="6" bestFit="1" customWidth="1"/>
    <col min="10499" max="10499" width="19.5546875" style="6" customWidth="1"/>
    <col min="10500" max="10500" width="14.88671875" style="6" customWidth="1"/>
    <col min="10501" max="10751" width="9.109375" style="6"/>
    <col min="10752" max="10752" width="6" style="6" bestFit="1" customWidth="1"/>
    <col min="10753" max="10753" width="60.5546875" style="6" customWidth="1"/>
    <col min="10754" max="10754" width="28.88671875" style="6" bestFit="1" customWidth="1"/>
    <col min="10755" max="10755" width="19.5546875" style="6" customWidth="1"/>
    <col min="10756" max="10756" width="14.88671875" style="6" customWidth="1"/>
    <col min="10757" max="11007" width="9.109375" style="6"/>
    <col min="11008" max="11008" width="6" style="6" bestFit="1" customWidth="1"/>
    <col min="11009" max="11009" width="60.5546875" style="6" customWidth="1"/>
    <col min="11010" max="11010" width="28.88671875" style="6" bestFit="1" customWidth="1"/>
    <col min="11011" max="11011" width="19.5546875" style="6" customWidth="1"/>
    <col min="11012" max="11012" width="14.88671875" style="6" customWidth="1"/>
    <col min="11013" max="11263" width="9.109375" style="6"/>
    <col min="11264" max="11264" width="6" style="6" bestFit="1" customWidth="1"/>
    <col min="11265" max="11265" width="60.5546875" style="6" customWidth="1"/>
    <col min="11266" max="11266" width="28.88671875" style="6" bestFit="1" customWidth="1"/>
    <col min="11267" max="11267" width="19.5546875" style="6" customWidth="1"/>
    <col min="11268" max="11268" width="14.88671875" style="6" customWidth="1"/>
    <col min="11269" max="11519" width="9.109375" style="6"/>
    <col min="11520" max="11520" width="6" style="6" bestFit="1" customWidth="1"/>
    <col min="11521" max="11521" width="60.5546875" style="6" customWidth="1"/>
    <col min="11522" max="11522" width="28.88671875" style="6" bestFit="1" customWidth="1"/>
    <col min="11523" max="11523" width="19.5546875" style="6" customWidth="1"/>
    <col min="11524" max="11524" width="14.88671875" style="6" customWidth="1"/>
    <col min="11525" max="11775" width="9.109375" style="6"/>
    <col min="11776" max="11776" width="6" style="6" bestFit="1" customWidth="1"/>
    <col min="11777" max="11777" width="60.5546875" style="6" customWidth="1"/>
    <col min="11778" max="11778" width="28.88671875" style="6" bestFit="1" customWidth="1"/>
    <col min="11779" max="11779" width="19.5546875" style="6" customWidth="1"/>
    <col min="11780" max="11780" width="14.88671875" style="6" customWidth="1"/>
    <col min="11781" max="12031" width="9.109375" style="6"/>
    <col min="12032" max="12032" width="6" style="6" bestFit="1" customWidth="1"/>
    <col min="12033" max="12033" width="60.5546875" style="6" customWidth="1"/>
    <col min="12034" max="12034" width="28.88671875" style="6" bestFit="1" customWidth="1"/>
    <col min="12035" max="12035" width="19.5546875" style="6" customWidth="1"/>
    <col min="12036" max="12036" width="14.88671875" style="6" customWidth="1"/>
    <col min="12037" max="12287" width="9.109375" style="6"/>
    <col min="12288" max="12288" width="6" style="6" bestFit="1" customWidth="1"/>
    <col min="12289" max="12289" width="60.5546875" style="6" customWidth="1"/>
    <col min="12290" max="12290" width="28.88671875" style="6" bestFit="1" customWidth="1"/>
    <col min="12291" max="12291" width="19.5546875" style="6" customWidth="1"/>
    <col min="12292" max="12292" width="14.88671875" style="6" customWidth="1"/>
    <col min="12293" max="12543" width="9.109375" style="6"/>
    <col min="12544" max="12544" width="6" style="6" bestFit="1" customWidth="1"/>
    <col min="12545" max="12545" width="60.5546875" style="6" customWidth="1"/>
    <col min="12546" max="12546" width="28.88671875" style="6" bestFit="1" customWidth="1"/>
    <col min="12547" max="12547" width="19.5546875" style="6" customWidth="1"/>
    <col min="12548" max="12548" width="14.88671875" style="6" customWidth="1"/>
    <col min="12549" max="12799" width="9.109375" style="6"/>
    <col min="12800" max="12800" width="6" style="6" bestFit="1" customWidth="1"/>
    <col min="12801" max="12801" width="60.5546875" style="6" customWidth="1"/>
    <col min="12802" max="12802" width="28.88671875" style="6" bestFit="1" customWidth="1"/>
    <col min="12803" max="12803" width="19.5546875" style="6" customWidth="1"/>
    <col min="12804" max="12804" width="14.88671875" style="6" customWidth="1"/>
    <col min="12805" max="13055" width="9.109375" style="6"/>
    <col min="13056" max="13056" width="6" style="6" bestFit="1" customWidth="1"/>
    <col min="13057" max="13057" width="60.5546875" style="6" customWidth="1"/>
    <col min="13058" max="13058" width="28.88671875" style="6" bestFit="1" customWidth="1"/>
    <col min="13059" max="13059" width="19.5546875" style="6" customWidth="1"/>
    <col min="13060" max="13060" width="14.88671875" style="6" customWidth="1"/>
    <col min="13061" max="13311" width="9.109375" style="6"/>
    <col min="13312" max="13312" width="6" style="6" bestFit="1" customWidth="1"/>
    <col min="13313" max="13313" width="60.5546875" style="6" customWidth="1"/>
    <col min="13314" max="13314" width="28.88671875" style="6" bestFit="1" customWidth="1"/>
    <col min="13315" max="13315" width="19.5546875" style="6" customWidth="1"/>
    <col min="13316" max="13316" width="14.88671875" style="6" customWidth="1"/>
    <col min="13317" max="13567" width="9.109375" style="6"/>
    <col min="13568" max="13568" width="6" style="6" bestFit="1" customWidth="1"/>
    <col min="13569" max="13569" width="60.5546875" style="6" customWidth="1"/>
    <col min="13570" max="13570" width="28.88671875" style="6" bestFit="1" customWidth="1"/>
    <col min="13571" max="13571" width="19.5546875" style="6" customWidth="1"/>
    <col min="13572" max="13572" width="14.88671875" style="6" customWidth="1"/>
    <col min="13573" max="13823" width="9.109375" style="6"/>
    <col min="13824" max="13824" width="6" style="6" bestFit="1" customWidth="1"/>
    <col min="13825" max="13825" width="60.5546875" style="6" customWidth="1"/>
    <col min="13826" max="13826" width="28.88671875" style="6" bestFit="1" customWidth="1"/>
    <col min="13827" max="13827" width="19.5546875" style="6" customWidth="1"/>
    <col min="13828" max="13828" width="14.88671875" style="6" customWidth="1"/>
    <col min="13829" max="14079" width="9.109375" style="6"/>
    <col min="14080" max="14080" width="6" style="6" bestFit="1" customWidth="1"/>
    <col min="14081" max="14081" width="60.5546875" style="6" customWidth="1"/>
    <col min="14082" max="14082" width="28.88671875" style="6" bestFit="1" customWidth="1"/>
    <col min="14083" max="14083" width="19.5546875" style="6" customWidth="1"/>
    <col min="14084" max="14084" width="14.88671875" style="6" customWidth="1"/>
    <col min="14085" max="14335" width="9.109375" style="6"/>
    <col min="14336" max="14336" width="6" style="6" bestFit="1" customWidth="1"/>
    <col min="14337" max="14337" width="60.5546875" style="6" customWidth="1"/>
    <col min="14338" max="14338" width="28.88671875" style="6" bestFit="1" customWidth="1"/>
    <col min="14339" max="14339" width="19.5546875" style="6" customWidth="1"/>
    <col min="14340" max="14340" width="14.88671875" style="6" customWidth="1"/>
    <col min="14341" max="14591" width="9.109375" style="6"/>
    <col min="14592" max="14592" width="6" style="6" bestFit="1" customWidth="1"/>
    <col min="14593" max="14593" width="60.5546875" style="6" customWidth="1"/>
    <col min="14594" max="14594" width="28.88671875" style="6" bestFit="1" customWidth="1"/>
    <col min="14595" max="14595" width="19.5546875" style="6" customWidth="1"/>
    <col min="14596" max="14596" width="14.88671875" style="6" customWidth="1"/>
    <col min="14597" max="14847" width="9.109375" style="6"/>
    <col min="14848" max="14848" width="6" style="6" bestFit="1" customWidth="1"/>
    <col min="14849" max="14849" width="60.5546875" style="6" customWidth="1"/>
    <col min="14850" max="14850" width="28.88671875" style="6" bestFit="1" customWidth="1"/>
    <col min="14851" max="14851" width="19.5546875" style="6" customWidth="1"/>
    <col min="14852" max="14852" width="14.88671875" style="6" customWidth="1"/>
    <col min="14853" max="15103" width="9.109375" style="6"/>
    <col min="15104" max="15104" width="6" style="6" bestFit="1" customWidth="1"/>
    <col min="15105" max="15105" width="60.5546875" style="6" customWidth="1"/>
    <col min="15106" max="15106" width="28.88671875" style="6" bestFit="1" customWidth="1"/>
    <col min="15107" max="15107" width="19.5546875" style="6" customWidth="1"/>
    <col min="15108" max="15108" width="14.88671875" style="6" customWidth="1"/>
    <col min="15109" max="15359" width="9.109375" style="6"/>
    <col min="15360" max="15360" width="6" style="6" bestFit="1" customWidth="1"/>
    <col min="15361" max="15361" width="60.5546875" style="6" customWidth="1"/>
    <col min="15362" max="15362" width="28.88671875" style="6" bestFit="1" customWidth="1"/>
    <col min="15363" max="15363" width="19.5546875" style="6" customWidth="1"/>
    <col min="15364" max="15364" width="14.88671875" style="6" customWidth="1"/>
    <col min="15365" max="15615" width="9.109375" style="6"/>
    <col min="15616" max="15616" width="6" style="6" bestFit="1" customWidth="1"/>
    <col min="15617" max="15617" width="60.5546875" style="6" customWidth="1"/>
    <col min="15618" max="15618" width="28.88671875" style="6" bestFit="1" customWidth="1"/>
    <col min="15619" max="15619" width="19.5546875" style="6" customWidth="1"/>
    <col min="15620" max="15620" width="14.88671875" style="6" customWidth="1"/>
    <col min="15621" max="15871" width="9.109375" style="6"/>
    <col min="15872" max="15872" width="6" style="6" bestFit="1" customWidth="1"/>
    <col min="15873" max="15873" width="60.5546875" style="6" customWidth="1"/>
    <col min="15874" max="15874" width="28.88671875" style="6" bestFit="1" customWidth="1"/>
    <col min="15875" max="15875" width="19.5546875" style="6" customWidth="1"/>
    <col min="15876" max="15876" width="14.88671875" style="6" customWidth="1"/>
    <col min="15877" max="16127" width="9.109375" style="6"/>
    <col min="16128" max="16128" width="6" style="6" bestFit="1" customWidth="1"/>
    <col min="16129" max="16129" width="60.5546875" style="6" customWidth="1"/>
    <col min="16130" max="16130" width="28.88671875" style="6" bestFit="1" customWidth="1"/>
    <col min="16131" max="16131" width="19.5546875" style="6" customWidth="1"/>
    <col min="16132" max="16132" width="14.88671875" style="6" customWidth="1"/>
    <col min="16133" max="16384" width="9.109375" style="6"/>
  </cols>
  <sheetData>
    <row r="1" spans="1:12" customFormat="1" ht="15" customHeight="1" x14ac:dyDescent="0.3">
      <c r="A1" s="35" t="s">
        <v>30</v>
      </c>
      <c r="B1" s="35"/>
      <c r="C1" s="35"/>
    </row>
    <row r="2" spans="1:12" customFormat="1" ht="14.4" x14ac:dyDescent="0.3">
      <c r="A2" s="1"/>
      <c r="B2" s="2"/>
      <c r="C2" s="1"/>
    </row>
    <row r="3" spans="1:12" customFormat="1" ht="17.399999999999999" x14ac:dyDescent="0.3">
      <c r="A3" s="1"/>
      <c r="B3" s="36" t="s">
        <v>206</v>
      </c>
      <c r="C3" s="36"/>
    </row>
    <row r="4" spans="1:12" customFormat="1" ht="17.399999999999999" x14ac:dyDescent="0.3">
      <c r="A4" s="1"/>
      <c r="B4" s="37" t="s">
        <v>207</v>
      </c>
      <c r="C4" s="37"/>
    </row>
    <row r="5" spans="1:12" customFormat="1" ht="21" x14ac:dyDescent="0.4">
      <c r="A5" s="1"/>
      <c r="B5" s="38"/>
      <c r="C5" s="38"/>
    </row>
    <row r="6" spans="1:12" ht="15" x14ac:dyDescent="0.3">
      <c r="A6" s="3"/>
      <c r="B6" s="4"/>
      <c r="C6" s="5"/>
      <c r="F6"/>
      <c r="G6"/>
      <c r="H6"/>
      <c r="I6"/>
      <c r="J6"/>
      <c r="K6"/>
      <c r="L6"/>
    </row>
    <row r="7" spans="1:12" ht="15" customHeight="1" x14ac:dyDescent="0.3">
      <c r="A7" s="39" t="s">
        <v>33</v>
      </c>
      <c r="B7" s="39"/>
      <c r="C7" s="39"/>
      <c r="D7" s="39"/>
      <c r="E7" s="39"/>
      <c r="F7"/>
      <c r="G7"/>
      <c r="H7"/>
      <c r="I7"/>
      <c r="J7"/>
      <c r="K7"/>
      <c r="L7"/>
    </row>
    <row r="8" spans="1:12" s="7" customFormat="1" ht="15" customHeight="1" x14ac:dyDescent="0.3">
      <c r="A8" s="32" t="s">
        <v>208</v>
      </c>
      <c r="B8" s="21" t="s">
        <v>0</v>
      </c>
      <c r="C8" s="21" t="s">
        <v>1</v>
      </c>
      <c r="D8" s="21" t="s">
        <v>4</v>
      </c>
      <c r="E8" s="21" t="s">
        <v>5</v>
      </c>
      <c r="F8"/>
      <c r="G8"/>
      <c r="H8"/>
      <c r="I8"/>
      <c r="J8"/>
      <c r="K8"/>
      <c r="L8"/>
    </row>
    <row r="9" spans="1:12" ht="15" x14ac:dyDescent="0.3">
      <c r="A9" s="31">
        <v>1</v>
      </c>
      <c r="B9" s="8" t="s">
        <v>78</v>
      </c>
      <c r="C9" s="9" t="s">
        <v>23</v>
      </c>
      <c r="D9" s="17">
        <v>4.3622685185185179E-3</v>
      </c>
      <c r="E9" s="16">
        <v>418</v>
      </c>
      <c r="F9"/>
      <c r="G9"/>
      <c r="H9"/>
      <c r="I9"/>
      <c r="J9"/>
      <c r="K9"/>
      <c r="L9"/>
    </row>
    <row r="10" spans="1:12" ht="15" x14ac:dyDescent="0.3">
      <c r="A10" s="31">
        <v>2</v>
      </c>
      <c r="B10" s="8" t="s">
        <v>150</v>
      </c>
      <c r="C10" s="9" t="s">
        <v>24</v>
      </c>
      <c r="D10" s="17">
        <v>4.3796296296296292E-3</v>
      </c>
      <c r="E10" s="16">
        <v>415</v>
      </c>
      <c r="F10"/>
      <c r="G10"/>
      <c r="H10"/>
      <c r="I10"/>
      <c r="J10"/>
      <c r="K10"/>
      <c r="L10"/>
    </row>
    <row r="11" spans="1:12" ht="15" x14ac:dyDescent="0.3">
      <c r="A11" s="31">
        <v>3</v>
      </c>
      <c r="B11" s="8" t="s">
        <v>158</v>
      </c>
      <c r="C11" s="9" t="s">
        <v>26</v>
      </c>
      <c r="D11" s="17">
        <v>4.46412037037037E-3</v>
      </c>
      <c r="E11" s="16">
        <v>390</v>
      </c>
      <c r="F11"/>
      <c r="G11"/>
      <c r="H11"/>
      <c r="I11"/>
      <c r="J11"/>
      <c r="K11"/>
      <c r="L11"/>
    </row>
    <row r="12" spans="1:12" ht="15" x14ac:dyDescent="0.3">
      <c r="A12" s="31">
        <v>4</v>
      </c>
      <c r="B12" s="8" t="s">
        <v>81</v>
      </c>
      <c r="C12" s="9" t="s">
        <v>85</v>
      </c>
      <c r="D12" s="17">
        <v>4.4918981481481485E-3</v>
      </c>
      <c r="E12" s="16">
        <v>383</v>
      </c>
      <c r="F12"/>
      <c r="G12"/>
      <c r="H12"/>
      <c r="I12"/>
      <c r="J12"/>
      <c r="K12"/>
      <c r="L12"/>
    </row>
    <row r="13" spans="1:12" ht="15" x14ac:dyDescent="0.3">
      <c r="A13" s="31">
        <v>5</v>
      </c>
      <c r="B13" s="8" t="s">
        <v>108</v>
      </c>
      <c r="C13" s="9" t="s">
        <v>102</v>
      </c>
      <c r="D13" s="17">
        <v>4.5069444444444445E-3</v>
      </c>
      <c r="E13" s="16">
        <v>379</v>
      </c>
      <c r="F13"/>
      <c r="G13"/>
      <c r="H13"/>
      <c r="I13"/>
      <c r="J13"/>
      <c r="K13"/>
      <c r="L13"/>
    </row>
    <row r="14" spans="1:12" ht="15" x14ac:dyDescent="0.3">
      <c r="A14" s="31">
        <v>6</v>
      </c>
      <c r="B14" s="8" t="s">
        <v>52</v>
      </c>
      <c r="C14" s="9" t="s">
        <v>2</v>
      </c>
      <c r="D14" s="17">
        <v>4.6030092592592589E-3</v>
      </c>
      <c r="E14" s="16">
        <v>356</v>
      </c>
      <c r="F14"/>
      <c r="G14"/>
      <c r="H14"/>
      <c r="I14"/>
      <c r="J14"/>
      <c r="K14"/>
      <c r="L14"/>
    </row>
    <row r="15" spans="1:12" ht="15" x14ac:dyDescent="0.3">
      <c r="A15" s="31">
        <v>7</v>
      </c>
      <c r="B15" s="8" t="s">
        <v>180</v>
      </c>
      <c r="C15" s="9" t="s">
        <v>20</v>
      </c>
      <c r="D15" s="17">
        <v>4.611111111111111E-3</v>
      </c>
      <c r="E15" s="16">
        <v>354</v>
      </c>
      <c r="F15"/>
      <c r="G15"/>
      <c r="H15"/>
      <c r="I15"/>
      <c r="J15"/>
      <c r="K15"/>
      <c r="L15"/>
    </row>
    <row r="16" spans="1:12" ht="15" x14ac:dyDescent="0.3">
      <c r="A16" s="31">
        <v>8</v>
      </c>
      <c r="B16" s="8" t="s">
        <v>112</v>
      </c>
      <c r="C16" s="9" t="s">
        <v>111</v>
      </c>
      <c r="D16" s="17">
        <v>4.6157407407407406E-3</v>
      </c>
      <c r="E16" s="16">
        <v>353</v>
      </c>
      <c r="F16"/>
      <c r="G16"/>
      <c r="H16"/>
      <c r="I16"/>
      <c r="J16"/>
      <c r="K16"/>
      <c r="L16"/>
    </row>
    <row r="17" spans="1:12" ht="15" x14ac:dyDescent="0.3">
      <c r="A17" s="31">
        <v>9</v>
      </c>
      <c r="B17" s="8" t="s">
        <v>60</v>
      </c>
      <c r="C17" s="9" t="s">
        <v>58</v>
      </c>
      <c r="D17" s="17">
        <v>4.6701388888888886E-3</v>
      </c>
      <c r="E17" s="16">
        <v>341</v>
      </c>
      <c r="F17"/>
      <c r="G17"/>
      <c r="H17"/>
      <c r="I17"/>
      <c r="J17"/>
      <c r="K17"/>
      <c r="L17"/>
    </row>
    <row r="18" spans="1:12" ht="15" x14ac:dyDescent="0.3">
      <c r="A18" s="31">
        <v>10</v>
      </c>
      <c r="B18" s="8" t="s">
        <v>89</v>
      </c>
      <c r="C18" s="9" t="s">
        <v>88</v>
      </c>
      <c r="D18" s="17">
        <v>4.6874999999999998E-3</v>
      </c>
      <c r="E18" s="16">
        <v>337</v>
      </c>
      <c r="F18"/>
      <c r="G18"/>
      <c r="H18"/>
      <c r="I18"/>
      <c r="J18"/>
      <c r="K18"/>
      <c r="L18"/>
    </row>
    <row r="19" spans="1:12" ht="15" x14ac:dyDescent="0.3">
      <c r="A19" s="31">
        <v>11</v>
      </c>
      <c r="B19" s="8" t="s">
        <v>122</v>
      </c>
      <c r="C19" s="9" t="s">
        <v>28</v>
      </c>
      <c r="D19" s="17">
        <v>4.7789351851851847E-3</v>
      </c>
      <c r="E19" s="16">
        <v>318</v>
      </c>
      <c r="F19"/>
      <c r="G19"/>
      <c r="H19"/>
      <c r="I19"/>
      <c r="J19"/>
      <c r="K19"/>
      <c r="L19"/>
    </row>
    <row r="20" spans="1:12" ht="15" x14ac:dyDescent="0.3">
      <c r="A20" s="31">
        <v>12</v>
      </c>
      <c r="B20" s="8" t="s">
        <v>153</v>
      </c>
      <c r="C20" s="9" t="s">
        <v>24</v>
      </c>
      <c r="D20" s="17">
        <v>4.8124999999999999E-3</v>
      </c>
      <c r="E20" s="16">
        <v>312</v>
      </c>
      <c r="F20"/>
      <c r="G20"/>
      <c r="H20"/>
      <c r="I20"/>
      <c r="J20"/>
      <c r="K20"/>
      <c r="L20"/>
    </row>
    <row r="21" spans="1:12" ht="15" x14ac:dyDescent="0.3">
      <c r="A21" s="31">
        <v>13</v>
      </c>
      <c r="B21" s="8" t="s">
        <v>77</v>
      </c>
      <c r="C21" s="9" t="s">
        <v>58</v>
      </c>
      <c r="D21" s="17">
        <v>4.9479166666666664E-3</v>
      </c>
      <c r="E21" s="16">
        <v>287</v>
      </c>
      <c r="F21"/>
      <c r="G21"/>
      <c r="H21"/>
      <c r="I21"/>
      <c r="J21"/>
      <c r="K21"/>
      <c r="L21"/>
    </row>
    <row r="22" spans="1:12" ht="15" x14ac:dyDescent="0.3">
      <c r="A22" s="31">
        <v>14</v>
      </c>
      <c r="B22" s="8" t="s">
        <v>159</v>
      </c>
      <c r="C22" s="9" t="s">
        <v>26</v>
      </c>
      <c r="D22" s="17">
        <v>4.9502314814814817E-3</v>
      </c>
      <c r="E22" s="16">
        <v>286</v>
      </c>
      <c r="F22"/>
      <c r="G22"/>
      <c r="H22"/>
      <c r="I22"/>
      <c r="J22"/>
      <c r="K22"/>
      <c r="L22"/>
    </row>
    <row r="23" spans="1:12" ht="15" x14ac:dyDescent="0.3">
      <c r="A23" s="31">
        <v>15</v>
      </c>
      <c r="B23" s="8" t="s">
        <v>120</v>
      </c>
      <c r="C23" s="9" t="s">
        <v>117</v>
      </c>
      <c r="D23" s="17">
        <v>4.9895833333333337E-3</v>
      </c>
      <c r="E23" s="16">
        <v>285</v>
      </c>
      <c r="F23"/>
      <c r="G23"/>
      <c r="H23"/>
      <c r="I23"/>
      <c r="J23"/>
      <c r="K23"/>
      <c r="L23"/>
    </row>
    <row r="24" spans="1:12" ht="15" x14ac:dyDescent="0.3">
      <c r="A24" s="31">
        <v>16</v>
      </c>
      <c r="B24" s="8" t="s">
        <v>143</v>
      </c>
      <c r="C24" s="9" t="s">
        <v>22</v>
      </c>
      <c r="D24" s="17">
        <v>5.0659722222222217E-3</v>
      </c>
      <c r="E24" s="16">
        <v>263</v>
      </c>
      <c r="F24"/>
      <c r="G24"/>
      <c r="H24"/>
      <c r="I24"/>
      <c r="J24"/>
      <c r="K24"/>
      <c r="L24"/>
    </row>
    <row r="25" spans="1:12" ht="15" x14ac:dyDescent="0.3">
      <c r="A25" s="31">
        <v>17</v>
      </c>
      <c r="B25" s="8" t="s">
        <v>82</v>
      </c>
      <c r="C25" s="9" t="s">
        <v>85</v>
      </c>
      <c r="D25" s="17">
        <v>5.1018518518518522E-3</v>
      </c>
      <c r="E25" s="16">
        <v>262</v>
      </c>
      <c r="F25"/>
      <c r="G25"/>
      <c r="H25"/>
      <c r="I25"/>
      <c r="J25"/>
      <c r="K25"/>
      <c r="L25"/>
    </row>
    <row r="26" spans="1:12" ht="15" customHeight="1" x14ac:dyDescent="0.3">
      <c r="B26" s="11"/>
      <c r="C26" s="11"/>
      <c r="F26"/>
      <c r="G26"/>
      <c r="H26"/>
      <c r="I26"/>
      <c r="J26"/>
      <c r="K26"/>
      <c r="L26"/>
    </row>
    <row r="27" spans="1:12" ht="15" customHeight="1" x14ac:dyDescent="0.3">
      <c r="A27" s="39" t="s">
        <v>34</v>
      </c>
      <c r="B27" s="39"/>
      <c r="C27" s="39"/>
      <c r="D27" s="39"/>
      <c r="E27" s="39"/>
      <c r="F27"/>
      <c r="G27"/>
      <c r="H27"/>
      <c r="I27"/>
      <c r="J27"/>
      <c r="K27"/>
      <c r="L27"/>
    </row>
    <row r="28" spans="1:12" s="7" customFormat="1" ht="15" customHeight="1" x14ac:dyDescent="0.3">
      <c r="A28" s="33" t="s">
        <v>208</v>
      </c>
      <c r="B28" s="21" t="s">
        <v>0</v>
      </c>
      <c r="C28" s="21" t="s">
        <v>1</v>
      </c>
      <c r="D28" s="21" t="s">
        <v>4</v>
      </c>
      <c r="E28" s="21" t="s">
        <v>5</v>
      </c>
      <c r="F28"/>
      <c r="G28"/>
      <c r="H28"/>
      <c r="I28"/>
      <c r="J28"/>
      <c r="K28"/>
      <c r="L28"/>
    </row>
    <row r="29" spans="1:12" ht="15" x14ac:dyDescent="0.3">
      <c r="A29" s="31">
        <v>1</v>
      </c>
      <c r="B29" s="8" t="s">
        <v>90</v>
      </c>
      <c r="C29" s="9" t="s">
        <v>88</v>
      </c>
      <c r="D29" s="17">
        <v>4.8726851851851848E-3</v>
      </c>
      <c r="E29" s="16">
        <v>300</v>
      </c>
      <c r="F29"/>
      <c r="G29"/>
      <c r="H29"/>
      <c r="I29"/>
      <c r="J29"/>
      <c r="K29"/>
      <c r="L29"/>
    </row>
    <row r="30" spans="1:12" ht="15" x14ac:dyDescent="0.3">
      <c r="A30" s="31">
        <v>2</v>
      </c>
      <c r="B30" s="8" t="s">
        <v>62</v>
      </c>
      <c r="C30" s="9" t="s">
        <v>29</v>
      </c>
      <c r="D30" s="17">
        <v>5.0949074074074074E-3</v>
      </c>
      <c r="E30" s="16">
        <v>263</v>
      </c>
      <c r="F30"/>
      <c r="G30"/>
      <c r="H30"/>
      <c r="I30"/>
      <c r="J30"/>
      <c r="K30"/>
      <c r="L30"/>
    </row>
    <row r="31" spans="1:12" ht="15" x14ac:dyDescent="0.3">
      <c r="A31" s="31">
        <v>3</v>
      </c>
      <c r="B31" s="8" t="s">
        <v>57</v>
      </c>
      <c r="C31" s="9" t="s">
        <v>25</v>
      </c>
      <c r="D31" s="17">
        <v>5.1886574074074075E-3</v>
      </c>
      <c r="E31" s="16">
        <v>249</v>
      </c>
      <c r="F31"/>
      <c r="G31"/>
      <c r="H31"/>
      <c r="I31"/>
      <c r="J31"/>
      <c r="K31"/>
      <c r="L31"/>
    </row>
    <row r="32" spans="1:12" ht="15" x14ac:dyDescent="0.3">
      <c r="A32" s="31">
        <v>4</v>
      </c>
      <c r="B32" s="8" t="s">
        <v>137</v>
      </c>
      <c r="C32" s="9" t="s">
        <v>22</v>
      </c>
      <c r="D32" s="17">
        <v>5.3263888888888892E-3</v>
      </c>
      <c r="E32" s="16">
        <v>230</v>
      </c>
      <c r="F32"/>
      <c r="G32"/>
      <c r="H32"/>
      <c r="I32"/>
      <c r="J32"/>
      <c r="K32"/>
      <c r="L32"/>
    </row>
    <row r="33" spans="1:12" ht="15" x14ac:dyDescent="0.3">
      <c r="A33" s="31">
        <v>5</v>
      </c>
      <c r="B33" s="8" t="s">
        <v>91</v>
      </c>
      <c r="C33" s="9" t="s">
        <v>88</v>
      </c>
      <c r="D33" s="17">
        <v>5.5324074074074078E-3</v>
      </c>
      <c r="E33" s="16">
        <v>205</v>
      </c>
      <c r="F33"/>
      <c r="G33"/>
      <c r="H33"/>
      <c r="I33"/>
      <c r="J33"/>
      <c r="K33"/>
      <c r="L33"/>
    </row>
    <row r="34" spans="1:12" ht="15" x14ac:dyDescent="0.3">
      <c r="A34" s="31">
        <v>6</v>
      </c>
      <c r="B34" s="8" t="s">
        <v>147</v>
      </c>
      <c r="C34" s="9" t="s">
        <v>24</v>
      </c>
      <c r="D34" s="17">
        <v>5.596064814814815E-3</v>
      </c>
      <c r="E34" s="16">
        <v>198</v>
      </c>
      <c r="F34"/>
      <c r="G34"/>
      <c r="H34"/>
      <c r="I34"/>
      <c r="J34"/>
      <c r="K34"/>
      <c r="L34"/>
    </row>
    <row r="35" spans="1:12" ht="15" x14ac:dyDescent="0.3">
      <c r="A35" s="31">
        <v>7</v>
      </c>
      <c r="B35" s="8" t="s">
        <v>167</v>
      </c>
      <c r="C35" s="8" t="s">
        <v>20</v>
      </c>
      <c r="D35" s="17">
        <v>5.7118055555555559E-3</v>
      </c>
      <c r="E35" s="16">
        <v>186</v>
      </c>
      <c r="F35"/>
      <c r="G35"/>
      <c r="H35"/>
      <c r="I35"/>
      <c r="J35"/>
      <c r="K35"/>
      <c r="L35"/>
    </row>
    <row r="36" spans="1:12" ht="15" x14ac:dyDescent="0.3">
      <c r="A36" s="31">
        <v>8</v>
      </c>
      <c r="B36" s="8" t="s">
        <v>68</v>
      </c>
      <c r="C36" s="9" t="s">
        <v>29</v>
      </c>
      <c r="D36" s="17">
        <v>5.8657407407407408E-3</v>
      </c>
      <c r="E36" s="16">
        <v>172</v>
      </c>
      <c r="F36"/>
      <c r="G36"/>
      <c r="H36"/>
      <c r="I36"/>
      <c r="J36"/>
      <c r="K36"/>
      <c r="L36"/>
    </row>
    <row r="37" spans="1:12" ht="15" x14ac:dyDescent="0.3">
      <c r="A37" s="31">
        <v>9</v>
      </c>
      <c r="B37" s="8" t="s">
        <v>63</v>
      </c>
      <c r="C37" s="8" t="s">
        <v>29</v>
      </c>
      <c r="D37" s="17">
        <v>5.9953703703703705E-3</v>
      </c>
      <c r="E37" s="16">
        <v>161</v>
      </c>
      <c r="F37"/>
      <c r="G37"/>
      <c r="H37"/>
      <c r="I37"/>
      <c r="J37"/>
      <c r="K37"/>
      <c r="L37"/>
    </row>
    <row r="38" spans="1:12" ht="15" x14ac:dyDescent="0.3">
      <c r="A38" s="31">
        <v>10</v>
      </c>
      <c r="B38" s="8" t="s">
        <v>144</v>
      </c>
      <c r="C38" s="9" t="s">
        <v>22</v>
      </c>
      <c r="D38" s="17">
        <v>6.1574074074074074E-3</v>
      </c>
      <c r="E38" s="16">
        <v>149</v>
      </c>
      <c r="F38"/>
      <c r="G38"/>
      <c r="H38"/>
      <c r="I38"/>
      <c r="J38"/>
      <c r="K38"/>
      <c r="L38"/>
    </row>
    <row r="39" spans="1:12" ht="15" customHeight="1" x14ac:dyDescent="0.3"/>
    <row r="40" spans="1:12" ht="15" customHeight="1" thickBot="1" x14ac:dyDescent="0.35">
      <c r="A40" s="39" t="s">
        <v>35</v>
      </c>
      <c r="B40" s="39"/>
      <c r="C40" s="39"/>
      <c r="D40" s="39"/>
      <c r="E40" s="39"/>
    </row>
    <row r="41" spans="1:12" s="7" customFormat="1" ht="15" customHeight="1" thickBot="1" x14ac:dyDescent="0.3">
      <c r="A41" s="32" t="s">
        <v>208</v>
      </c>
      <c r="B41" s="21" t="s">
        <v>0</v>
      </c>
      <c r="C41" s="21" t="s">
        <v>1</v>
      </c>
      <c r="D41" s="22" t="s">
        <v>6</v>
      </c>
      <c r="E41" s="22" t="s">
        <v>7</v>
      </c>
      <c r="F41" s="23" t="s">
        <v>8</v>
      </c>
      <c r="G41" s="23" t="s">
        <v>9</v>
      </c>
      <c r="H41" s="24" t="s">
        <v>31</v>
      </c>
      <c r="I41" s="25" t="s">
        <v>32</v>
      </c>
    </row>
    <row r="42" spans="1:12" ht="15" x14ac:dyDescent="0.25">
      <c r="A42" s="31">
        <v>1</v>
      </c>
      <c r="B42" s="8" t="s">
        <v>136</v>
      </c>
      <c r="C42" s="9" t="s">
        <v>22</v>
      </c>
      <c r="D42" s="17">
        <v>4.3229166666666667E-3</v>
      </c>
      <c r="E42" s="16">
        <v>430</v>
      </c>
      <c r="F42" s="17">
        <v>4.425925925925926E-3</v>
      </c>
      <c r="G42" s="16">
        <v>400</v>
      </c>
      <c r="H42" s="17">
        <f t="shared" ref="H42:H50" si="0">SUM(D42+F42)</f>
        <v>8.7488425925925928E-3</v>
      </c>
      <c r="I42" s="16">
        <f t="shared" ref="I42:I50" si="1">SUM(E42+G42)</f>
        <v>830</v>
      </c>
    </row>
    <row r="43" spans="1:12" ht="15" x14ac:dyDescent="0.25">
      <c r="A43" s="31">
        <v>2</v>
      </c>
      <c r="B43" s="8" t="s">
        <v>110</v>
      </c>
      <c r="C43" s="9" t="s">
        <v>111</v>
      </c>
      <c r="D43" s="17">
        <v>4.3854166666666668E-3</v>
      </c>
      <c r="E43" s="16">
        <v>412</v>
      </c>
      <c r="F43" s="17">
        <v>4.4143518518518516E-3</v>
      </c>
      <c r="G43" s="16">
        <v>404</v>
      </c>
      <c r="H43" s="17">
        <f t="shared" si="0"/>
        <v>8.7997685185185193E-3</v>
      </c>
      <c r="I43" s="16">
        <f t="shared" si="1"/>
        <v>816</v>
      </c>
    </row>
    <row r="44" spans="1:12" ht="15" customHeight="1" x14ac:dyDescent="0.25">
      <c r="A44" s="31">
        <v>3</v>
      </c>
      <c r="B44" s="8" t="s">
        <v>181</v>
      </c>
      <c r="C44" s="9" t="s">
        <v>20</v>
      </c>
      <c r="D44" s="17">
        <v>4.487268518518518E-3</v>
      </c>
      <c r="E44" s="16">
        <v>384</v>
      </c>
      <c r="F44" s="17">
        <v>4.4525462962962965E-3</v>
      </c>
      <c r="G44" s="16">
        <v>393</v>
      </c>
      <c r="H44" s="17">
        <f t="shared" si="0"/>
        <v>8.9398148148148136E-3</v>
      </c>
      <c r="I44" s="16">
        <f t="shared" si="1"/>
        <v>777</v>
      </c>
    </row>
    <row r="45" spans="1:12" ht="15" customHeight="1" x14ac:dyDescent="0.25">
      <c r="A45" s="31">
        <v>4</v>
      </c>
      <c r="B45" s="8" t="s">
        <v>129</v>
      </c>
      <c r="C45" s="9" t="s">
        <v>27</v>
      </c>
      <c r="D45" s="17">
        <v>4.46412037037037E-3</v>
      </c>
      <c r="E45" s="16">
        <v>390</v>
      </c>
      <c r="F45" s="17">
        <v>4.5011574074074068E-3</v>
      </c>
      <c r="G45" s="16">
        <v>381</v>
      </c>
      <c r="H45" s="17">
        <f t="shared" si="0"/>
        <v>8.9652777777777769E-3</v>
      </c>
      <c r="I45" s="16">
        <f t="shared" si="1"/>
        <v>771</v>
      </c>
    </row>
    <row r="46" spans="1:12" ht="15" customHeight="1" x14ac:dyDescent="0.25">
      <c r="A46" s="31">
        <v>5</v>
      </c>
      <c r="B46" s="8" t="s">
        <v>51</v>
      </c>
      <c r="C46" s="9" t="s">
        <v>2</v>
      </c>
      <c r="D46" s="17">
        <v>4.4687500000000005E-3</v>
      </c>
      <c r="E46" s="16">
        <v>389</v>
      </c>
      <c r="F46" s="17">
        <v>4.5069444444444445E-3</v>
      </c>
      <c r="G46" s="16">
        <v>379</v>
      </c>
      <c r="H46" s="17">
        <f t="shared" si="0"/>
        <v>8.9756944444444459E-3</v>
      </c>
      <c r="I46" s="16">
        <f t="shared" si="1"/>
        <v>768</v>
      </c>
    </row>
    <row r="47" spans="1:12" ht="15" customHeight="1" x14ac:dyDescent="0.25">
      <c r="A47" s="31">
        <v>6</v>
      </c>
      <c r="B47" s="8" t="s">
        <v>191</v>
      </c>
      <c r="C47" s="9" t="s">
        <v>24</v>
      </c>
      <c r="D47" s="17">
        <v>4.4664351851851853E-3</v>
      </c>
      <c r="E47" s="16">
        <v>390</v>
      </c>
      <c r="F47" s="17">
        <v>4.5312499999999997E-3</v>
      </c>
      <c r="G47" s="16">
        <v>373</v>
      </c>
      <c r="H47" s="17">
        <f t="shared" si="0"/>
        <v>8.997685185185185E-3</v>
      </c>
      <c r="I47" s="16">
        <f t="shared" si="1"/>
        <v>763</v>
      </c>
    </row>
    <row r="48" spans="1:12" ht="15" customHeight="1" x14ac:dyDescent="0.25">
      <c r="A48" s="31">
        <v>7</v>
      </c>
      <c r="B48" s="8" t="s">
        <v>182</v>
      </c>
      <c r="C48" s="9" t="s">
        <v>20</v>
      </c>
      <c r="D48" s="17">
        <v>4.5798611111111109E-3</v>
      </c>
      <c r="E48" s="16">
        <v>362</v>
      </c>
      <c r="F48" s="17">
        <v>4.5798611111111109E-3</v>
      </c>
      <c r="G48" s="16">
        <v>362</v>
      </c>
      <c r="H48" s="17">
        <f t="shared" si="0"/>
        <v>9.1597222222222219E-3</v>
      </c>
      <c r="I48" s="16">
        <f t="shared" si="1"/>
        <v>724</v>
      </c>
    </row>
    <row r="49" spans="1:13" ht="15" customHeight="1" x14ac:dyDescent="0.25">
      <c r="A49" s="31">
        <v>8</v>
      </c>
      <c r="B49" s="8" t="s">
        <v>183</v>
      </c>
      <c r="C49" s="9" t="s">
        <v>20</v>
      </c>
      <c r="D49" s="17">
        <v>4.5081018518518517E-3</v>
      </c>
      <c r="E49" s="16">
        <v>379</v>
      </c>
      <c r="F49" s="17">
        <v>4.6678240740740742E-3</v>
      </c>
      <c r="G49" s="16">
        <v>341</v>
      </c>
      <c r="H49" s="17">
        <f t="shared" si="0"/>
        <v>9.1759259259259259E-3</v>
      </c>
      <c r="I49" s="16">
        <f t="shared" si="1"/>
        <v>720</v>
      </c>
    </row>
    <row r="50" spans="1:13" ht="15" x14ac:dyDescent="0.25">
      <c r="A50" s="31">
        <v>9</v>
      </c>
      <c r="B50" s="8" t="s">
        <v>138</v>
      </c>
      <c r="C50" s="9" t="s">
        <v>22</v>
      </c>
      <c r="D50" s="17">
        <v>5.0185185185185185E-3</v>
      </c>
      <c r="E50" s="16">
        <v>275</v>
      </c>
      <c r="F50" s="17">
        <v>4.673611111111111E-3</v>
      </c>
      <c r="G50" s="16">
        <v>340</v>
      </c>
      <c r="H50" s="17">
        <f t="shared" si="0"/>
        <v>9.6921296296296304E-3</v>
      </c>
      <c r="I50" s="16">
        <f t="shared" si="1"/>
        <v>615</v>
      </c>
    </row>
    <row r="51" spans="1:13" ht="15" customHeight="1" x14ac:dyDescent="0.3">
      <c r="A51" s="12"/>
      <c r="B51" s="13"/>
    </row>
    <row r="52" spans="1:13" ht="15" customHeight="1" thickBot="1" x14ac:dyDescent="0.35">
      <c r="A52" s="39" t="s">
        <v>36</v>
      </c>
      <c r="B52" s="39"/>
      <c r="C52" s="39"/>
      <c r="D52" s="39"/>
      <c r="E52" s="39"/>
    </row>
    <row r="53" spans="1:13" ht="15" customHeight="1" thickBot="1" x14ac:dyDescent="0.3">
      <c r="A53" s="32" t="s">
        <v>208</v>
      </c>
      <c r="B53" s="21" t="s">
        <v>0</v>
      </c>
      <c r="C53" s="21" t="s">
        <v>1</v>
      </c>
      <c r="D53" s="22" t="s">
        <v>6</v>
      </c>
      <c r="E53" s="22" t="s">
        <v>7</v>
      </c>
      <c r="F53" s="23" t="s">
        <v>8</v>
      </c>
      <c r="G53" s="23" t="s">
        <v>9</v>
      </c>
      <c r="H53" s="24" t="s">
        <v>31</v>
      </c>
      <c r="I53" s="25" t="s">
        <v>32</v>
      </c>
    </row>
    <row r="54" spans="1:13" ht="15" x14ac:dyDescent="0.25">
      <c r="A54" s="31">
        <v>1</v>
      </c>
      <c r="B54" s="9" t="s">
        <v>199</v>
      </c>
      <c r="C54" s="9" t="s">
        <v>111</v>
      </c>
      <c r="D54" s="17">
        <v>4.975694444444444E-3</v>
      </c>
      <c r="E54" s="16">
        <v>282</v>
      </c>
      <c r="F54" s="17">
        <v>4.9826388888888889E-3</v>
      </c>
      <c r="G54" s="16">
        <v>281</v>
      </c>
      <c r="H54" s="17">
        <f t="shared" ref="H54:I56" si="2">SUM(D54+F54)</f>
        <v>9.9583333333333329E-3</v>
      </c>
      <c r="I54" s="16">
        <f t="shared" si="2"/>
        <v>563</v>
      </c>
    </row>
    <row r="55" spans="1:13" ht="15" x14ac:dyDescent="0.25">
      <c r="A55" s="31">
        <v>2</v>
      </c>
      <c r="B55" s="9" t="s">
        <v>92</v>
      </c>
      <c r="C55" s="9" t="s">
        <v>88</v>
      </c>
      <c r="D55" s="17">
        <v>5.107638888888889E-3</v>
      </c>
      <c r="E55" s="16">
        <v>261</v>
      </c>
      <c r="F55" s="17">
        <v>5.1712962962962962E-3</v>
      </c>
      <c r="G55" s="16">
        <v>251</v>
      </c>
      <c r="H55" s="17">
        <f t="shared" si="2"/>
        <v>1.0278935185185186E-2</v>
      </c>
      <c r="I55" s="16">
        <f t="shared" si="2"/>
        <v>512</v>
      </c>
    </row>
    <row r="56" spans="1:13" ht="15" x14ac:dyDescent="0.25">
      <c r="A56" s="31">
        <v>3</v>
      </c>
      <c r="B56" s="9" t="s">
        <v>168</v>
      </c>
      <c r="C56" s="9" t="s">
        <v>20</v>
      </c>
      <c r="D56" s="17">
        <v>5.1250000000000002E-3</v>
      </c>
      <c r="E56" s="16">
        <v>258</v>
      </c>
      <c r="F56" s="17">
        <v>5.1863425925925931E-3</v>
      </c>
      <c r="G56" s="16">
        <v>249</v>
      </c>
      <c r="H56" s="17">
        <f t="shared" si="2"/>
        <v>1.0311342592592594E-2</v>
      </c>
      <c r="I56" s="16">
        <f t="shared" si="2"/>
        <v>507</v>
      </c>
    </row>
    <row r="57" spans="1:13" ht="15" customHeight="1" x14ac:dyDescent="0.3"/>
    <row r="58" spans="1:13" s="14" customFormat="1" ht="15" customHeight="1" thickBot="1" x14ac:dyDescent="0.35">
      <c r="A58" s="39" t="s">
        <v>37</v>
      </c>
      <c r="B58" s="39"/>
      <c r="C58" s="39"/>
      <c r="D58" s="39"/>
      <c r="E58" s="39"/>
      <c r="G58" s="14" t="s">
        <v>3</v>
      </c>
    </row>
    <row r="59" spans="1:13" s="7" customFormat="1" ht="15" customHeight="1" thickBot="1" x14ac:dyDescent="0.3">
      <c r="A59" s="32" t="s">
        <v>208</v>
      </c>
      <c r="B59" s="21" t="s">
        <v>0</v>
      </c>
      <c r="C59" s="21" t="s">
        <v>1</v>
      </c>
      <c r="D59" s="26" t="s">
        <v>10</v>
      </c>
      <c r="E59" s="27" t="s">
        <v>11</v>
      </c>
      <c r="F59" s="28" t="s">
        <v>12</v>
      </c>
      <c r="G59" s="28" t="s">
        <v>13</v>
      </c>
      <c r="H59" s="28" t="s">
        <v>14</v>
      </c>
      <c r="I59" s="28" t="s">
        <v>15</v>
      </c>
      <c r="J59" s="28" t="s">
        <v>16</v>
      </c>
      <c r="K59" s="28" t="s">
        <v>17</v>
      </c>
      <c r="L59" s="29" t="s">
        <v>18</v>
      </c>
      <c r="M59" s="30" t="s">
        <v>19</v>
      </c>
    </row>
    <row r="60" spans="1:13" ht="30" x14ac:dyDescent="0.25">
      <c r="A60" s="31">
        <v>1</v>
      </c>
      <c r="B60" s="8" t="s">
        <v>97</v>
      </c>
      <c r="C60" s="9" t="s">
        <v>88</v>
      </c>
      <c r="D60" s="17">
        <v>4.3599537037037036E-3</v>
      </c>
      <c r="E60" s="16">
        <v>419</v>
      </c>
      <c r="F60" s="17">
        <v>4.4085648148148148E-3</v>
      </c>
      <c r="G60" s="16">
        <v>405</v>
      </c>
      <c r="H60" s="17">
        <v>4.4004629629629628E-3</v>
      </c>
      <c r="I60" s="16">
        <v>408</v>
      </c>
      <c r="J60" s="17">
        <v>4.4398148148148148E-3</v>
      </c>
      <c r="K60" s="16">
        <v>392</v>
      </c>
      <c r="L60" s="18">
        <f t="shared" ref="L60:M64" si="3">SUM(D60+F60+H60+J60)</f>
        <v>1.7608796296296296E-2</v>
      </c>
      <c r="M60" s="16">
        <f t="shared" si="3"/>
        <v>1624</v>
      </c>
    </row>
    <row r="61" spans="1:13" ht="30" x14ac:dyDescent="0.25">
      <c r="A61" s="31">
        <v>2</v>
      </c>
      <c r="B61" s="8" t="s">
        <v>184</v>
      </c>
      <c r="C61" s="9" t="s">
        <v>20</v>
      </c>
      <c r="D61" s="17">
        <v>4.4155092592592596E-3</v>
      </c>
      <c r="E61" s="16">
        <v>403</v>
      </c>
      <c r="F61" s="17">
        <v>4.5219907407407405E-3</v>
      </c>
      <c r="G61" s="16">
        <v>376</v>
      </c>
      <c r="H61" s="17">
        <v>4.5092592592592597E-3</v>
      </c>
      <c r="I61" s="16">
        <v>379</v>
      </c>
      <c r="J61" s="17">
        <v>4.4826388888888893E-3</v>
      </c>
      <c r="K61" s="16">
        <v>386</v>
      </c>
      <c r="L61" s="18">
        <f t="shared" si="3"/>
        <v>1.7929398148148149E-2</v>
      </c>
      <c r="M61" s="16">
        <f t="shared" si="3"/>
        <v>1544</v>
      </c>
    </row>
    <row r="62" spans="1:13" ht="30" x14ac:dyDescent="0.25">
      <c r="A62" s="31">
        <v>3</v>
      </c>
      <c r="B62" s="8" t="s">
        <v>121</v>
      </c>
      <c r="C62" s="9" t="s">
        <v>28</v>
      </c>
      <c r="D62" s="17">
        <v>4.4629629629629628E-3</v>
      </c>
      <c r="E62" s="16">
        <v>391</v>
      </c>
      <c r="F62" s="17">
        <v>4.4374999999999996E-3</v>
      </c>
      <c r="G62" s="16">
        <v>397</v>
      </c>
      <c r="H62" s="17">
        <v>4.5567129629629629E-3</v>
      </c>
      <c r="I62" s="16">
        <v>367</v>
      </c>
      <c r="J62" s="17">
        <v>4.5092592592592597E-3</v>
      </c>
      <c r="K62" s="16">
        <v>379</v>
      </c>
      <c r="L62" s="18">
        <f t="shared" si="3"/>
        <v>1.7966435185185183E-2</v>
      </c>
      <c r="M62" s="16">
        <f t="shared" si="3"/>
        <v>1534</v>
      </c>
    </row>
    <row r="63" spans="1:13" ht="30" x14ac:dyDescent="0.25">
      <c r="A63" s="31">
        <v>4</v>
      </c>
      <c r="B63" s="8" t="s">
        <v>98</v>
      </c>
      <c r="C63" s="9" t="s">
        <v>99</v>
      </c>
      <c r="D63" s="17">
        <v>4.5150462962962965E-3</v>
      </c>
      <c r="E63" s="16">
        <v>377</v>
      </c>
      <c r="F63" s="17">
        <v>4.5405092592592598E-3</v>
      </c>
      <c r="G63" s="16">
        <v>371</v>
      </c>
      <c r="H63" s="17">
        <v>4.4988425925925925E-3</v>
      </c>
      <c r="I63" s="16">
        <v>381</v>
      </c>
      <c r="J63" s="17">
        <v>4.5671296296296302E-3</v>
      </c>
      <c r="K63" s="16">
        <v>365</v>
      </c>
      <c r="L63" s="18">
        <f t="shared" si="3"/>
        <v>1.8121527777777778E-2</v>
      </c>
      <c r="M63" s="16">
        <f t="shared" si="3"/>
        <v>1494</v>
      </c>
    </row>
    <row r="64" spans="1:13" ht="30" x14ac:dyDescent="0.25">
      <c r="A64" s="31">
        <v>5</v>
      </c>
      <c r="B64" s="8" t="s">
        <v>83</v>
      </c>
      <c r="C64" s="8" t="s">
        <v>84</v>
      </c>
      <c r="D64" s="17">
        <v>4.8703703703703704E-3</v>
      </c>
      <c r="E64" s="16">
        <v>301</v>
      </c>
      <c r="F64" s="17">
        <v>4.6921296296296294E-3</v>
      </c>
      <c r="G64" s="16">
        <v>336</v>
      </c>
      <c r="H64" s="17">
        <v>4.6840277777777774E-3</v>
      </c>
      <c r="I64" s="16">
        <v>338</v>
      </c>
      <c r="J64" s="17">
        <v>4.8564814814814816E-3</v>
      </c>
      <c r="K64" s="16">
        <v>303</v>
      </c>
      <c r="L64" s="18">
        <f t="shared" si="3"/>
        <v>1.9103009259259261E-2</v>
      </c>
      <c r="M64" s="16">
        <f t="shared" si="3"/>
        <v>1278</v>
      </c>
    </row>
    <row r="65" spans="1:13" ht="15" customHeight="1" x14ac:dyDescent="0.3"/>
    <row r="66" spans="1:13" s="14" customFormat="1" ht="15" customHeight="1" thickBot="1" x14ac:dyDescent="0.35">
      <c r="A66" s="39" t="s">
        <v>38</v>
      </c>
      <c r="B66" s="39"/>
      <c r="C66" s="39"/>
      <c r="D66" s="39"/>
      <c r="E66" s="39"/>
    </row>
    <row r="67" spans="1:13" s="7" customFormat="1" ht="15" customHeight="1" thickBot="1" x14ac:dyDescent="0.3">
      <c r="A67" s="33" t="s">
        <v>208</v>
      </c>
      <c r="B67" s="21" t="s">
        <v>0</v>
      </c>
      <c r="C67" s="21" t="s">
        <v>1</v>
      </c>
      <c r="D67" s="26" t="s">
        <v>10</v>
      </c>
      <c r="E67" s="27" t="s">
        <v>11</v>
      </c>
      <c r="F67" s="28" t="s">
        <v>12</v>
      </c>
      <c r="G67" s="28" t="s">
        <v>13</v>
      </c>
      <c r="H67" s="28" t="s">
        <v>14</v>
      </c>
      <c r="I67" s="28" t="s">
        <v>15</v>
      </c>
      <c r="J67" s="28" t="s">
        <v>16</v>
      </c>
      <c r="K67" s="28" t="s">
        <v>17</v>
      </c>
      <c r="L67" s="29" t="s">
        <v>18</v>
      </c>
      <c r="M67" s="30" t="s">
        <v>19</v>
      </c>
    </row>
    <row r="68" spans="1:13" ht="30" x14ac:dyDescent="0.25">
      <c r="A68" s="31">
        <v>1</v>
      </c>
      <c r="B68" s="8" t="s">
        <v>71</v>
      </c>
      <c r="C68" s="8" t="s">
        <v>58</v>
      </c>
      <c r="D68" s="17">
        <v>5.0127314814814817E-3</v>
      </c>
      <c r="E68" s="16">
        <v>276</v>
      </c>
      <c r="F68" s="17">
        <v>5.160879629629629E-3</v>
      </c>
      <c r="G68" s="16">
        <v>253</v>
      </c>
      <c r="H68" s="17">
        <v>5.107638888888889E-3</v>
      </c>
      <c r="I68" s="16">
        <v>261</v>
      </c>
      <c r="J68" s="17">
        <v>5.3657407407407412E-3</v>
      </c>
      <c r="K68" s="16">
        <v>225</v>
      </c>
      <c r="L68" s="18">
        <f t="shared" ref="L68:M73" si="4">SUM(D68+F68+H68+J68)</f>
        <v>2.064699074074074E-2</v>
      </c>
      <c r="M68" s="16">
        <f t="shared" si="4"/>
        <v>1015</v>
      </c>
    </row>
    <row r="69" spans="1:13" ht="30" x14ac:dyDescent="0.25">
      <c r="A69" s="31">
        <v>2</v>
      </c>
      <c r="B69" s="8" t="s">
        <v>200</v>
      </c>
      <c r="C69" s="8" t="s">
        <v>111</v>
      </c>
      <c r="D69" s="17">
        <v>5.0833333333333329E-3</v>
      </c>
      <c r="E69" s="16">
        <v>264</v>
      </c>
      <c r="F69" s="17">
        <v>4.9606481481481481E-3</v>
      </c>
      <c r="G69" s="16">
        <v>285</v>
      </c>
      <c r="H69" s="17">
        <v>5.4629629629629629E-3</v>
      </c>
      <c r="I69" s="16">
        <v>213</v>
      </c>
      <c r="J69" s="17">
        <v>5.2743055555555555E-3</v>
      </c>
      <c r="K69" s="16">
        <v>237</v>
      </c>
      <c r="L69" s="18">
        <f t="shared" si="4"/>
        <v>2.0781249999999998E-2</v>
      </c>
      <c r="M69" s="16">
        <f t="shared" si="4"/>
        <v>999</v>
      </c>
    </row>
    <row r="70" spans="1:13" ht="30" x14ac:dyDescent="0.25">
      <c r="A70" s="31">
        <v>3</v>
      </c>
      <c r="B70" s="8" t="s">
        <v>169</v>
      </c>
      <c r="C70" s="8" t="s">
        <v>20</v>
      </c>
      <c r="D70" s="17">
        <v>5.2129629629629626E-3</v>
      </c>
      <c r="E70" s="16">
        <v>245</v>
      </c>
      <c r="F70" s="17">
        <v>5.2199074074074075E-3</v>
      </c>
      <c r="G70" s="16">
        <v>244</v>
      </c>
      <c r="H70" s="17">
        <v>5.2847222222222228E-3</v>
      </c>
      <c r="I70" s="16">
        <v>235</v>
      </c>
      <c r="J70" s="17">
        <v>5.4895833333333333E-3</v>
      </c>
      <c r="K70" s="16">
        <v>210</v>
      </c>
      <c r="L70" s="18">
        <f t="shared" si="4"/>
        <v>2.1207175925925924E-2</v>
      </c>
      <c r="M70" s="16">
        <f t="shared" si="4"/>
        <v>934</v>
      </c>
    </row>
    <row r="71" spans="1:13" ht="30" x14ac:dyDescent="0.25">
      <c r="A71" s="31">
        <v>4</v>
      </c>
      <c r="B71" s="8" t="s">
        <v>162</v>
      </c>
      <c r="C71" s="8" t="s">
        <v>26</v>
      </c>
      <c r="D71" s="17">
        <v>4.898148148148148E-3</v>
      </c>
      <c r="E71" s="16">
        <v>198</v>
      </c>
      <c r="F71" s="17">
        <v>5.9097222222222225E-3</v>
      </c>
      <c r="G71" s="16">
        <v>168</v>
      </c>
      <c r="H71" s="17">
        <v>5.3831018518518525E-3</v>
      </c>
      <c r="I71" s="16">
        <v>223</v>
      </c>
      <c r="J71" s="17">
        <v>5.6817129629629631E-3</v>
      </c>
      <c r="K71" s="16">
        <v>189</v>
      </c>
      <c r="L71" s="18">
        <f t="shared" si="4"/>
        <v>2.1872685185185189E-2</v>
      </c>
      <c r="M71" s="16">
        <f t="shared" si="4"/>
        <v>778</v>
      </c>
    </row>
    <row r="72" spans="1:13" ht="30" x14ac:dyDescent="0.25">
      <c r="A72" s="31">
        <v>5</v>
      </c>
      <c r="B72" s="8" t="s">
        <v>189</v>
      </c>
      <c r="C72" s="8" t="s">
        <v>20</v>
      </c>
      <c r="D72" s="17">
        <v>5.4467592592592597E-3</v>
      </c>
      <c r="E72" s="16">
        <v>215</v>
      </c>
      <c r="F72" s="17">
        <v>5.3842592592592588E-3</v>
      </c>
      <c r="G72" s="16">
        <v>222</v>
      </c>
      <c r="H72" s="17">
        <v>5.618055555555555E-3</v>
      </c>
      <c r="I72" s="16">
        <v>196</v>
      </c>
      <c r="J72" s="17">
        <v>5.627314814814815E-3</v>
      </c>
      <c r="K72" s="16">
        <v>195</v>
      </c>
      <c r="L72" s="18">
        <f t="shared" si="4"/>
        <v>2.2076388888888888E-2</v>
      </c>
      <c r="M72" s="16">
        <f t="shared" si="4"/>
        <v>828</v>
      </c>
    </row>
    <row r="73" spans="1:13" ht="30" x14ac:dyDescent="0.25">
      <c r="A73" s="31">
        <v>6</v>
      </c>
      <c r="B73" s="8" t="s">
        <v>170</v>
      </c>
      <c r="C73" s="8" t="s">
        <v>20</v>
      </c>
      <c r="D73" s="17">
        <v>5.4363425925925924E-3</v>
      </c>
      <c r="E73" s="16">
        <v>216</v>
      </c>
      <c r="F73" s="17">
        <v>6.1666666666666658E-3</v>
      </c>
      <c r="G73" s="16">
        <v>148</v>
      </c>
      <c r="H73" s="17">
        <v>5.1828703703703707E-3</v>
      </c>
      <c r="I73" s="16">
        <v>250</v>
      </c>
      <c r="J73" s="17">
        <v>5.5289351851851853E-3</v>
      </c>
      <c r="K73" s="16">
        <v>205</v>
      </c>
      <c r="L73" s="18">
        <f t="shared" si="4"/>
        <v>2.2314814814814815E-2</v>
      </c>
      <c r="M73" s="16">
        <f t="shared" si="4"/>
        <v>819</v>
      </c>
    </row>
    <row r="74" spans="1:13" ht="15" customHeight="1" x14ac:dyDescent="0.3"/>
    <row r="75" spans="1:13" ht="15" customHeight="1" x14ac:dyDescent="0.3">
      <c r="A75" s="39" t="s">
        <v>45</v>
      </c>
      <c r="B75" s="39"/>
      <c r="C75" s="39"/>
      <c r="D75" s="39"/>
      <c r="E75" s="39"/>
    </row>
    <row r="76" spans="1:13" s="7" customFormat="1" ht="15" customHeight="1" x14ac:dyDescent="0.3">
      <c r="A76" s="32" t="s">
        <v>208</v>
      </c>
      <c r="B76" s="21" t="s">
        <v>0</v>
      </c>
      <c r="C76" s="21" t="s">
        <v>1</v>
      </c>
      <c r="D76" s="21" t="s">
        <v>4</v>
      </c>
      <c r="E76" s="21" t="s">
        <v>5</v>
      </c>
    </row>
    <row r="77" spans="1:13" ht="15" x14ac:dyDescent="0.3">
      <c r="A77" s="31">
        <v>1</v>
      </c>
      <c r="B77" s="8" t="s">
        <v>179</v>
      </c>
      <c r="C77" s="8" t="s">
        <v>20</v>
      </c>
      <c r="D77" s="17">
        <v>4.8321759259259255E-3</v>
      </c>
      <c r="E77" s="16">
        <v>308</v>
      </c>
      <c r="F77"/>
      <c r="G77"/>
      <c r="H77"/>
      <c r="I77"/>
      <c r="J77"/>
      <c r="K77"/>
      <c r="L77"/>
    </row>
    <row r="78" spans="1:13" ht="15" x14ac:dyDescent="0.3">
      <c r="A78" s="31">
        <v>2</v>
      </c>
      <c r="B78" s="8" t="s">
        <v>75</v>
      </c>
      <c r="C78" s="8" t="s">
        <v>29</v>
      </c>
      <c r="D78" s="17">
        <v>4.8333333333333336E-3</v>
      </c>
      <c r="E78" s="16">
        <v>308</v>
      </c>
      <c r="F78"/>
      <c r="G78"/>
      <c r="H78"/>
      <c r="I78"/>
      <c r="J78"/>
      <c r="K78"/>
      <c r="L78"/>
    </row>
    <row r="79" spans="1:13" ht="15" x14ac:dyDescent="0.3">
      <c r="A79" s="31">
        <v>3</v>
      </c>
      <c r="B79" s="8" t="s">
        <v>109</v>
      </c>
      <c r="C79" s="8" t="s">
        <v>102</v>
      </c>
      <c r="D79" s="17">
        <v>4.8634259259259256E-3</v>
      </c>
      <c r="E79" s="16">
        <v>302</v>
      </c>
      <c r="F79"/>
      <c r="G79"/>
      <c r="H79"/>
      <c r="I79"/>
      <c r="J79"/>
      <c r="K79"/>
      <c r="L79"/>
    </row>
    <row r="80" spans="1:13" ht="15" x14ac:dyDescent="0.3">
      <c r="A80" s="31">
        <v>4</v>
      </c>
      <c r="B80" s="8" t="s">
        <v>152</v>
      </c>
      <c r="C80" s="8" t="s">
        <v>24</v>
      </c>
      <c r="D80" s="17">
        <v>4.9502314814814817E-3</v>
      </c>
      <c r="E80" s="16">
        <v>286</v>
      </c>
      <c r="F80"/>
      <c r="G80"/>
      <c r="H80"/>
      <c r="I80"/>
      <c r="J80"/>
      <c r="K80"/>
      <c r="L80"/>
    </row>
    <row r="81" spans="1:13" ht="15" x14ac:dyDescent="0.3">
      <c r="A81" s="31">
        <v>5</v>
      </c>
      <c r="B81" s="8" t="s">
        <v>156</v>
      </c>
      <c r="C81" s="8" t="s">
        <v>21</v>
      </c>
      <c r="D81" s="17">
        <v>5.3067129629629627E-3</v>
      </c>
      <c r="E81" s="16">
        <v>232</v>
      </c>
      <c r="F81"/>
      <c r="G81"/>
      <c r="H81"/>
      <c r="I81"/>
      <c r="J81"/>
      <c r="K81"/>
      <c r="L81"/>
    </row>
    <row r="82" spans="1:13" ht="15" customHeight="1" x14ac:dyDescent="0.3">
      <c r="F82"/>
      <c r="G82"/>
      <c r="H82"/>
      <c r="I82"/>
      <c r="J82"/>
      <c r="K82"/>
      <c r="L82"/>
    </row>
    <row r="83" spans="1:13" ht="15" customHeight="1" x14ac:dyDescent="0.3">
      <c r="A83" s="39" t="s">
        <v>39</v>
      </c>
      <c r="B83" s="39"/>
      <c r="C83" s="39"/>
      <c r="D83" s="39"/>
      <c r="E83" s="39"/>
      <c r="F83"/>
      <c r="G83"/>
      <c r="H83"/>
      <c r="I83"/>
      <c r="J83"/>
      <c r="K83"/>
      <c r="L83"/>
    </row>
    <row r="84" spans="1:13" s="7" customFormat="1" ht="15" customHeight="1" x14ac:dyDescent="0.3">
      <c r="A84" s="32" t="s">
        <v>208</v>
      </c>
      <c r="B84" s="21" t="s">
        <v>0</v>
      </c>
      <c r="C84" s="21" t="s">
        <v>1</v>
      </c>
      <c r="D84" s="21" t="s">
        <v>4</v>
      </c>
      <c r="E84" s="21" t="s">
        <v>5</v>
      </c>
      <c r="F84"/>
      <c r="G84"/>
      <c r="H84"/>
      <c r="I84"/>
      <c r="J84"/>
      <c r="K84"/>
      <c r="L84"/>
    </row>
    <row r="85" spans="1:13" ht="15" x14ac:dyDescent="0.3">
      <c r="A85" s="31">
        <v>1</v>
      </c>
      <c r="B85" s="8" t="s">
        <v>106</v>
      </c>
      <c r="C85" s="9" t="s">
        <v>102</v>
      </c>
      <c r="D85" s="17">
        <v>4.2777777777777779E-3</v>
      </c>
      <c r="E85" s="16">
        <v>443</v>
      </c>
      <c r="F85"/>
      <c r="G85"/>
      <c r="H85"/>
      <c r="I85"/>
      <c r="J85"/>
      <c r="K85"/>
      <c r="L85"/>
      <c r="M85" s="15"/>
    </row>
    <row r="86" spans="1:13" ht="15" x14ac:dyDescent="0.3">
      <c r="A86" s="31">
        <v>2</v>
      </c>
      <c r="B86" s="8" t="s">
        <v>131</v>
      </c>
      <c r="C86" s="9" t="s">
        <v>27</v>
      </c>
      <c r="D86" s="17">
        <v>4.3969907407407404E-3</v>
      </c>
      <c r="E86" s="16">
        <v>409</v>
      </c>
      <c r="F86"/>
      <c r="G86"/>
      <c r="H86"/>
      <c r="I86"/>
      <c r="J86"/>
      <c r="K86"/>
      <c r="L86"/>
      <c r="M86" s="15"/>
    </row>
    <row r="87" spans="1:13" ht="15.6" customHeight="1" x14ac:dyDescent="0.3">
      <c r="A87" s="31">
        <v>3</v>
      </c>
      <c r="B87" s="9" t="s">
        <v>53</v>
      </c>
      <c r="C87" s="9" t="s">
        <v>2</v>
      </c>
      <c r="D87" s="17">
        <v>4.5312499999999997E-3</v>
      </c>
      <c r="E87" s="16">
        <v>373</v>
      </c>
      <c r="F87"/>
      <c r="G87"/>
      <c r="H87"/>
      <c r="I87"/>
      <c r="J87"/>
      <c r="K87"/>
      <c r="L87"/>
    </row>
    <row r="88" spans="1:13" ht="15" x14ac:dyDescent="0.3">
      <c r="A88" s="31">
        <v>4</v>
      </c>
      <c r="B88" s="8" t="s">
        <v>113</v>
      </c>
      <c r="C88" s="9" t="s">
        <v>111</v>
      </c>
      <c r="D88" s="17">
        <v>4.5624999999999997E-3</v>
      </c>
      <c r="E88" s="16">
        <v>366</v>
      </c>
      <c r="F88"/>
      <c r="G88"/>
      <c r="H88"/>
      <c r="I88"/>
      <c r="J88"/>
      <c r="K88"/>
      <c r="L88"/>
      <c r="M88" s="15"/>
    </row>
    <row r="89" spans="1:13" ht="15" x14ac:dyDescent="0.3">
      <c r="A89" s="31">
        <v>5</v>
      </c>
      <c r="B89" s="8" t="s">
        <v>70</v>
      </c>
      <c r="C89" s="9" t="s">
        <v>29</v>
      </c>
      <c r="D89" s="17">
        <v>4.7094907407407407E-3</v>
      </c>
      <c r="E89" s="16">
        <v>332</v>
      </c>
      <c r="F89"/>
      <c r="G89"/>
      <c r="H89"/>
      <c r="I89"/>
      <c r="J89"/>
      <c r="K89"/>
      <c r="L89"/>
    </row>
    <row r="90" spans="1:13" ht="15" x14ac:dyDescent="0.3">
      <c r="A90" s="31">
        <v>6</v>
      </c>
      <c r="B90" s="8" t="s">
        <v>142</v>
      </c>
      <c r="C90" s="9" t="s">
        <v>22</v>
      </c>
      <c r="D90" s="17">
        <v>4.7534722222222223E-3</v>
      </c>
      <c r="E90" s="16">
        <v>323</v>
      </c>
      <c r="F90"/>
      <c r="G90"/>
      <c r="H90"/>
      <c r="I90"/>
      <c r="J90"/>
      <c r="K90"/>
      <c r="L90"/>
      <c r="M90" s="15"/>
    </row>
    <row r="91" spans="1:13" ht="15" x14ac:dyDescent="0.3">
      <c r="A91" s="31">
        <v>7</v>
      </c>
      <c r="B91" s="8" t="s">
        <v>107</v>
      </c>
      <c r="C91" s="9" t="s">
        <v>102</v>
      </c>
      <c r="D91" s="17">
        <v>4.8148148148148152E-3</v>
      </c>
      <c r="E91" s="16">
        <v>311</v>
      </c>
      <c r="F91"/>
      <c r="G91"/>
      <c r="H91"/>
      <c r="I91"/>
      <c r="J91"/>
      <c r="K91"/>
      <c r="L91"/>
      <c r="M91" s="15"/>
    </row>
    <row r="92" spans="1:13" s="15" customFormat="1" ht="15" x14ac:dyDescent="0.3">
      <c r="A92" s="31">
        <v>8</v>
      </c>
      <c r="B92" s="8" t="s">
        <v>119</v>
      </c>
      <c r="C92" s="9" t="s">
        <v>117</v>
      </c>
      <c r="D92" s="17">
        <v>4.891203703703704E-3</v>
      </c>
      <c r="E92" s="16">
        <v>297</v>
      </c>
      <c r="F92"/>
      <c r="G92"/>
      <c r="H92"/>
      <c r="I92"/>
      <c r="J92"/>
      <c r="K92"/>
      <c r="L92"/>
    </row>
    <row r="93" spans="1:13" s="15" customFormat="1" ht="15" x14ac:dyDescent="0.3">
      <c r="A93" s="31">
        <v>9</v>
      </c>
      <c r="B93" s="9" t="s">
        <v>72</v>
      </c>
      <c r="C93" s="9" t="s">
        <v>73</v>
      </c>
      <c r="D93" s="17">
        <v>4.8935185185185184E-3</v>
      </c>
      <c r="E93" s="16">
        <v>296</v>
      </c>
      <c r="F93"/>
      <c r="G93"/>
      <c r="H93"/>
      <c r="I93"/>
      <c r="J93"/>
      <c r="K93"/>
      <c r="L93"/>
      <c r="M93" s="6"/>
    </row>
    <row r="94" spans="1:13" s="15" customFormat="1" ht="15" x14ac:dyDescent="0.3">
      <c r="A94" s="31">
        <v>10</v>
      </c>
      <c r="B94" s="9" t="s">
        <v>55</v>
      </c>
      <c r="C94" s="9" t="s">
        <v>2</v>
      </c>
      <c r="D94" s="17">
        <v>4.9745370370370369E-3</v>
      </c>
      <c r="E94" s="16">
        <v>282</v>
      </c>
      <c r="F94"/>
      <c r="G94"/>
      <c r="H94"/>
      <c r="I94"/>
      <c r="J94"/>
      <c r="K94"/>
      <c r="L94"/>
      <c r="M94" s="6"/>
    </row>
    <row r="95" spans="1:13" s="15" customFormat="1" ht="15" x14ac:dyDescent="0.3">
      <c r="A95" s="31">
        <v>11</v>
      </c>
      <c r="B95" s="8" t="s">
        <v>193</v>
      </c>
      <c r="C95" s="9" t="s">
        <v>22</v>
      </c>
      <c r="D95" s="17">
        <v>5.0312500000000001E-3</v>
      </c>
      <c r="E95" s="16">
        <v>273</v>
      </c>
      <c r="F95"/>
      <c r="G95"/>
      <c r="H95"/>
      <c r="I95"/>
      <c r="J95"/>
      <c r="K95"/>
      <c r="L95"/>
    </row>
    <row r="96" spans="1:13" s="15" customFormat="1" ht="15" x14ac:dyDescent="0.3">
      <c r="A96" s="31">
        <v>12</v>
      </c>
      <c r="B96" s="9" t="s">
        <v>94</v>
      </c>
      <c r="C96" s="9" t="s">
        <v>88</v>
      </c>
      <c r="D96" s="17">
        <v>5.0879629629629634E-3</v>
      </c>
      <c r="E96" s="16">
        <v>293</v>
      </c>
      <c r="F96"/>
      <c r="G96"/>
      <c r="H96"/>
      <c r="I96"/>
      <c r="J96"/>
      <c r="K96"/>
      <c r="L96"/>
    </row>
    <row r="97" spans="1:13" s="15" customFormat="1" ht="15" x14ac:dyDescent="0.3">
      <c r="A97" s="31">
        <v>13</v>
      </c>
      <c r="B97" s="8" t="s">
        <v>140</v>
      </c>
      <c r="C97" s="9" t="s">
        <v>22</v>
      </c>
      <c r="D97" s="17">
        <v>5.1979166666666667E-3</v>
      </c>
      <c r="E97" s="16">
        <v>247</v>
      </c>
      <c r="F97"/>
      <c r="G97"/>
      <c r="H97"/>
      <c r="I97"/>
      <c r="J97"/>
      <c r="K97"/>
      <c r="L97"/>
    </row>
    <row r="98" spans="1:13" s="15" customFormat="1" ht="15" x14ac:dyDescent="0.3">
      <c r="A98" s="31">
        <v>14</v>
      </c>
      <c r="B98" s="8" t="s">
        <v>80</v>
      </c>
      <c r="C98" s="9" t="s">
        <v>23</v>
      </c>
      <c r="D98" s="17">
        <v>5.4618055555555557E-3</v>
      </c>
      <c r="E98" s="16">
        <v>213</v>
      </c>
      <c r="F98"/>
      <c r="G98"/>
      <c r="H98"/>
      <c r="I98"/>
      <c r="J98"/>
      <c r="K98"/>
      <c r="L98"/>
      <c r="M98" s="6"/>
    </row>
    <row r="99" spans="1:13" s="15" customFormat="1" ht="15" x14ac:dyDescent="0.3">
      <c r="A99" s="31">
        <v>15</v>
      </c>
      <c r="B99" s="9" t="s">
        <v>56</v>
      </c>
      <c r="C99" s="9" t="s">
        <v>25</v>
      </c>
      <c r="D99" s="17">
        <v>5.5289351851851853E-3</v>
      </c>
      <c r="E99" s="16">
        <v>205</v>
      </c>
      <c r="F99"/>
      <c r="G99"/>
      <c r="H99"/>
      <c r="I99"/>
      <c r="J99"/>
      <c r="K99"/>
      <c r="L99"/>
      <c r="M99" s="6"/>
    </row>
    <row r="100" spans="1:13" s="15" customFormat="1" ht="15" x14ac:dyDescent="0.3">
      <c r="A100" s="31">
        <v>16</v>
      </c>
      <c r="B100" s="9" t="s">
        <v>161</v>
      </c>
      <c r="C100" s="9" t="s">
        <v>26</v>
      </c>
      <c r="D100" s="17">
        <v>5.556712962962963E-3</v>
      </c>
      <c r="E100" s="16">
        <v>202</v>
      </c>
      <c r="F100"/>
      <c r="G100"/>
      <c r="H100"/>
      <c r="I100"/>
      <c r="J100"/>
      <c r="K100"/>
      <c r="L100"/>
    </row>
    <row r="101" spans="1:13" s="15" customFormat="1" ht="15" x14ac:dyDescent="0.3">
      <c r="A101" s="31">
        <v>17</v>
      </c>
      <c r="B101" s="8" t="s">
        <v>154</v>
      </c>
      <c r="C101" s="9" t="s">
        <v>21</v>
      </c>
      <c r="D101" s="17">
        <v>5.7870370370370367E-3</v>
      </c>
      <c r="E101" s="16">
        <v>179</v>
      </c>
      <c r="F101"/>
      <c r="G101"/>
      <c r="H101"/>
      <c r="I101"/>
      <c r="J101"/>
      <c r="K101"/>
      <c r="L101"/>
    </row>
    <row r="102" spans="1:13" s="15" customFormat="1" ht="15" x14ac:dyDescent="0.3">
      <c r="A102" s="31">
        <v>18</v>
      </c>
      <c r="B102" s="8" t="s">
        <v>67</v>
      </c>
      <c r="C102" s="9" t="s">
        <v>29</v>
      </c>
      <c r="D102" s="17">
        <v>5.898148148148148E-3</v>
      </c>
      <c r="E102" s="16">
        <v>169</v>
      </c>
      <c r="F102"/>
      <c r="G102"/>
      <c r="H102"/>
      <c r="I102"/>
      <c r="J102"/>
      <c r="K102"/>
      <c r="L102"/>
      <c r="M102" s="6"/>
    </row>
    <row r="103" spans="1:13" s="15" customFormat="1" ht="15" x14ac:dyDescent="0.3">
      <c r="A103" s="31">
        <v>19</v>
      </c>
      <c r="B103" s="8" t="s">
        <v>155</v>
      </c>
      <c r="C103" s="9" t="s">
        <v>21</v>
      </c>
      <c r="D103" s="17">
        <v>6.5520833333333334E-3</v>
      </c>
      <c r="E103" s="16">
        <v>123</v>
      </c>
      <c r="F103"/>
      <c r="G103"/>
      <c r="H103"/>
      <c r="I103"/>
      <c r="J103"/>
      <c r="K103"/>
      <c r="L103"/>
    </row>
    <row r="104" spans="1:13" ht="15" customHeight="1" x14ac:dyDescent="0.3">
      <c r="F104"/>
      <c r="G104"/>
      <c r="H104"/>
      <c r="I104"/>
      <c r="J104"/>
      <c r="K104"/>
      <c r="L104"/>
    </row>
    <row r="105" spans="1:13" ht="15" customHeight="1" x14ac:dyDescent="0.3">
      <c r="A105" s="39" t="s">
        <v>40</v>
      </c>
      <c r="B105" s="39"/>
      <c r="C105" s="39"/>
      <c r="D105" s="39"/>
      <c r="E105" s="39"/>
      <c r="F105"/>
      <c r="G105"/>
      <c r="H105"/>
      <c r="I105"/>
      <c r="J105"/>
      <c r="K105"/>
      <c r="L105"/>
    </row>
    <row r="106" spans="1:13" s="7" customFormat="1" ht="15" customHeight="1" x14ac:dyDescent="0.3">
      <c r="A106" s="33" t="s">
        <v>208</v>
      </c>
      <c r="B106" s="21" t="s">
        <v>0</v>
      </c>
      <c r="C106" s="21" t="s">
        <v>1</v>
      </c>
      <c r="D106" s="21" t="s">
        <v>4</v>
      </c>
      <c r="E106" s="21" t="s">
        <v>5</v>
      </c>
      <c r="F106"/>
      <c r="G106"/>
      <c r="H106"/>
      <c r="I106"/>
      <c r="J106"/>
      <c r="K106"/>
      <c r="L106"/>
    </row>
    <row r="107" spans="1:13" ht="15" x14ac:dyDescent="0.3">
      <c r="A107" s="31">
        <v>1</v>
      </c>
      <c r="B107" s="8" t="s">
        <v>124</v>
      </c>
      <c r="C107" s="9" t="s">
        <v>28</v>
      </c>
      <c r="D107" s="17">
        <v>5.1226851851851858E-3</v>
      </c>
      <c r="E107" s="16">
        <v>258</v>
      </c>
      <c r="F107"/>
      <c r="G107"/>
      <c r="H107"/>
      <c r="I107"/>
      <c r="J107"/>
      <c r="K107"/>
    </row>
    <row r="108" spans="1:13" ht="15" x14ac:dyDescent="0.3">
      <c r="A108" s="31">
        <v>2</v>
      </c>
      <c r="B108" s="9" t="s">
        <v>203</v>
      </c>
      <c r="C108" s="9" t="s">
        <v>111</v>
      </c>
      <c r="D108" s="17">
        <v>5.3831018518518525E-3</v>
      </c>
      <c r="E108" s="16">
        <v>223</v>
      </c>
      <c r="F108"/>
      <c r="G108"/>
      <c r="H108"/>
      <c r="I108"/>
      <c r="J108"/>
      <c r="K108"/>
    </row>
    <row r="109" spans="1:13" ht="15" x14ac:dyDescent="0.3">
      <c r="A109" s="31">
        <v>3</v>
      </c>
      <c r="B109" s="8" t="s">
        <v>118</v>
      </c>
      <c r="C109" s="9" t="s">
        <v>117</v>
      </c>
      <c r="D109" s="17">
        <v>5.4120370370370373E-3</v>
      </c>
      <c r="E109" s="16">
        <v>219</v>
      </c>
      <c r="F109"/>
      <c r="G109"/>
      <c r="H109"/>
      <c r="I109"/>
      <c r="J109"/>
      <c r="K109"/>
    </row>
    <row r="110" spans="1:13" ht="15" x14ac:dyDescent="0.3">
      <c r="A110" s="31">
        <v>4</v>
      </c>
      <c r="B110" s="9" t="s">
        <v>171</v>
      </c>
      <c r="C110" s="9" t="s">
        <v>20</v>
      </c>
      <c r="D110" s="17">
        <v>5.6215277777777774E-3</v>
      </c>
      <c r="E110" s="16">
        <v>195</v>
      </c>
      <c r="F110"/>
      <c r="G110"/>
      <c r="H110"/>
      <c r="I110"/>
      <c r="J110"/>
      <c r="K110"/>
    </row>
    <row r="111" spans="1:13" ht="15" x14ac:dyDescent="0.3">
      <c r="A111" s="31">
        <v>5</v>
      </c>
      <c r="B111" s="8" t="s">
        <v>65</v>
      </c>
      <c r="C111" s="9" t="s">
        <v>29</v>
      </c>
      <c r="D111" s="17">
        <v>5.6608796296296303E-3</v>
      </c>
      <c r="E111" s="16">
        <v>191</v>
      </c>
      <c r="F111"/>
      <c r="G111"/>
      <c r="H111"/>
      <c r="I111"/>
      <c r="J111"/>
      <c r="K111"/>
      <c r="L111"/>
    </row>
    <row r="112" spans="1:13" ht="15" x14ac:dyDescent="0.3">
      <c r="A112" s="31">
        <v>6</v>
      </c>
      <c r="B112" s="8" t="s">
        <v>127</v>
      </c>
      <c r="C112" s="9" t="s">
        <v>28</v>
      </c>
      <c r="D112" s="17">
        <v>5.8877314814814816E-3</v>
      </c>
      <c r="E112" s="16">
        <v>170</v>
      </c>
      <c r="F112"/>
      <c r="G112"/>
      <c r="H112"/>
      <c r="I112"/>
      <c r="J112"/>
      <c r="K112"/>
    </row>
    <row r="113" spans="1:11" ht="15" x14ac:dyDescent="0.3">
      <c r="A113" s="31">
        <v>7</v>
      </c>
      <c r="B113" s="9" t="s">
        <v>146</v>
      </c>
      <c r="C113" s="9" t="s">
        <v>24</v>
      </c>
      <c r="D113" s="17">
        <v>5.9224537037037032E-3</v>
      </c>
      <c r="E113" s="16">
        <v>167</v>
      </c>
      <c r="F113"/>
      <c r="G113"/>
      <c r="H113"/>
      <c r="I113"/>
      <c r="J113"/>
      <c r="K113"/>
    </row>
    <row r="114" spans="1:11" ht="15" x14ac:dyDescent="0.3">
      <c r="A114" s="31">
        <v>8</v>
      </c>
      <c r="B114" s="9" t="s">
        <v>164</v>
      </c>
      <c r="C114" s="9" t="s">
        <v>26</v>
      </c>
      <c r="D114" s="17">
        <v>5.9351851851851848E-3</v>
      </c>
      <c r="E114" s="16">
        <v>166</v>
      </c>
      <c r="F114"/>
      <c r="G114"/>
      <c r="H114"/>
      <c r="I114"/>
      <c r="J114"/>
      <c r="K114"/>
    </row>
    <row r="115" spans="1:11" ht="15" x14ac:dyDescent="0.3">
      <c r="A115" s="31">
        <v>9</v>
      </c>
      <c r="B115" s="5" t="s">
        <v>141</v>
      </c>
      <c r="C115" s="9" t="s">
        <v>22</v>
      </c>
      <c r="D115" s="17">
        <v>6.0011574074074073E-3</v>
      </c>
      <c r="E115" s="16">
        <v>161</v>
      </c>
      <c r="F115"/>
      <c r="G115"/>
      <c r="H115"/>
      <c r="I115"/>
      <c r="J115"/>
      <c r="K115"/>
    </row>
    <row r="116" spans="1:11" ht="15" x14ac:dyDescent="0.3">
      <c r="A116" s="31">
        <v>10</v>
      </c>
      <c r="B116" s="8" t="s">
        <v>79</v>
      </c>
      <c r="C116" s="9" t="s">
        <v>23</v>
      </c>
      <c r="D116" s="17">
        <v>6.091435185185185E-3</v>
      </c>
      <c r="E116" s="16">
        <v>154</v>
      </c>
      <c r="F116"/>
      <c r="G116"/>
      <c r="H116"/>
      <c r="I116"/>
      <c r="J116"/>
      <c r="K116"/>
    </row>
    <row r="117" spans="1:11" ht="15" x14ac:dyDescent="0.3">
      <c r="A117" s="31">
        <v>11</v>
      </c>
      <c r="B117" s="9" t="s">
        <v>172</v>
      </c>
      <c r="C117" s="9" t="s">
        <v>20</v>
      </c>
      <c r="D117" s="17">
        <v>6.160879629629629E-3</v>
      </c>
      <c r="E117" s="16">
        <v>149</v>
      </c>
      <c r="F117"/>
      <c r="G117"/>
      <c r="H117"/>
      <c r="I117"/>
      <c r="J117"/>
      <c r="K117"/>
    </row>
    <row r="118" spans="1:11" ht="15" x14ac:dyDescent="0.3">
      <c r="A118" s="31">
        <v>12</v>
      </c>
      <c r="B118" s="9" t="s">
        <v>130</v>
      </c>
      <c r="C118" s="9" t="s">
        <v>27</v>
      </c>
      <c r="D118" s="17">
        <v>6.2905092592592596E-3</v>
      </c>
      <c r="E118" s="16">
        <v>140</v>
      </c>
      <c r="F118"/>
      <c r="G118"/>
      <c r="H118"/>
      <c r="I118"/>
      <c r="J118"/>
      <c r="K118"/>
    </row>
    <row r="119" spans="1:11" ht="15" x14ac:dyDescent="0.3">
      <c r="A119" s="31">
        <v>13</v>
      </c>
      <c r="B119" s="9" t="s">
        <v>165</v>
      </c>
      <c r="C119" s="9" t="s">
        <v>26</v>
      </c>
      <c r="D119" s="17">
        <v>6.4710648148148149E-3</v>
      </c>
      <c r="E119" s="16">
        <v>128</v>
      </c>
      <c r="F119"/>
      <c r="G119"/>
      <c r="H119"/>
      <c r="I119"/>
      <c r="J119"/>
      <c r="K119"/>
    </row>
    <row r="120" spans="1:11" ht="15" x14ac:dyDescent="0.3">
      <c r="A120" s="31">
        <v>14</v>
      </c>
      <c r="B120" s="34" t="s">
        <v>192</v>
      </c>
      <c r="C120" s="9" t="s">
        <v>22</v>
      </c>
      <c r="D120" s="17">
        <v>6.7870370370370367E-3</v>
      </c>
      <c r="E120" s="16">
        <v>111</v>
      </c>
      <c r="F120"/>
      <c r="G120"/>
      <c r="H120"/>
      <c r="I120"/>
      <c r="J120"/>
      <c r="K120"/>
    </row>
    <row r="121" spans="1:11" ht="15" x14ac:dyDescent="0.3">
      <c r="A121" s="31">
        <v>15</v>
      </c>
      <c r="B121" s="8" t="s">
        <v>93</v>
      </c>
      <c r="C121" s="9" t="s">
        <v>88</v>
      </c>
      <c r="D121" s="17">
        <v>6.9513888888888889E-3</v>
      </c>
      <c r="E121" s="16">
        <v>103</v>
      </c>
      <c r="F121"/>
      <c r="G121"/>
      <c r="H121"/>
      <c r="I121"/>
      <c r="J121"/>
      <c r="K121"/>
    </row>
    <row r="122" spans="1:11" ht="15" customHeight="1" x14ac:dyDescent="0.3"/>
    <row r="123" spans="1:11" ht="15" customHeight="1" thickBot="1" x14ac:dyDescent="0.35">
      <c r="A123" s="39" t="s">
        <v>41</v>
      </c>
      <c r="B123" s="39"/>
      <c r="C123" s="39"/>
      <c r="D123" s="39"/>
      <c r="E123" s="39"/>
    </row>
    <row r="124" spans="1:11" s="7" customFormat="1" ht="15" customHeight="1" thickBot="1" x14ac:dyDescent="0.3">
      <c r="A124" s="32" t="s">
        <v>208</v>
      </c>
      <c r="B124" s="21" t="s">
        <v>0</v>
      </c>
      <c r="C124" s="21" t="s">
        <v>1</v>
      </c>
      <c r="D124" s="22" t="s">
        <v>6</v>
      </c>
      <c r="E124" s="22" t="s">
        <v>7</v>
      </c>
      <c r="F124" s="23" t="s">
        <v>8</v>
      </c>
      <c r="G124" s="23" t="s">
        <v>9</v>
      </c>
      <c r="H124" s="24" t="s">
        <v>31</v>
      </c>
      <c r="I124" s="25" t="s">
        <v>32</v>
      </c>
    </row>
    <row r="125" spans="1:11" ht="15" x14ac:dyDescent="0.25">
      <c r="A125" s="31">
        <v>1</v>
      </c>
      <c r="B125" s="8" t="s">
        <v>185</v>
      </c>
      <c r="C125" s="9" t="s">
        <v>20</v>
      </c>
      <c r="D125" s="17">
        <v>4.5289351851851853E-3</v>
      </c>
      <c r="E125" s="16">
        <v>374</v>
      </c>
      <c r="F125" s="17">
        <v>4.5914351851851854E-3</v>
      </c>
      <c r="G125" s="16">
        <v>351</v>
      </c>
      <c r="H125" s="17">
        <f t="shared" ref="H125:H136" si="5">SUM(D125+F125)</f>
        <v>9.1203703703703707E-3</v>
      </c>
      <c r="I125" s="16">
        <f t="shared" ref="I125:I136" si="6">SUM(E125+G125)</f>
        <v>725</v>
      </c>
    </row>
    <row r="126" spans="1:11" ht="15" x14ac:dyDescent="0.25">
      <c r="A126" s="31">
        <v>2</v>
      </c>
      <c r="B126" s="8" t="s">
        <v>105</v>
      </c>
      <c r="C126" s="9" t="s">
        <v>102</v>
      </c>
      <c r="D126" s="17">
        <v>4.5949074074074078E-3</v>
      </c>
      <c r="E126" s="16">
        <v>358</v>
      </c>
      <c r="F126" s="17">
        <v>4.5648148148148149E-3</v>
      </c>
      <c r="G126" s="16">
        <v>365</v>
      </c>
      <c r="H126" s="17">
        <f t="shared" si="5"/>
        <v>9.1597222222222219E-3</v>
      </c>
      <c r="I126" s="16">
        <f t="shared" si="6"/>
        <v>723</v>
      </c>
    </row>
    <row r="127" spans="1:11" ht="15" x14ac:dyDescent="0.25">
      <c r="A127" s="31">
        <v>3</v>
      </c>
      <c r="B127" s="8" t="s">
        <v>149</v>
      </c>
      <c r="C127" s="9" t="s">
        <v>24</v>
      </c>
      <c r="D127" s="17">
        <v>4.6168981481481478E-3</v>
      </c>
      <c r="E127" s="16">
        <v>353</v>
      </c>
      <c r="F127" s="17">
        <v>4.626157407407407E-3</v>
      </c>
      <c r="G127" s="16">
        <v>351</v>
      </c>
      <c r="H127" s="17">
        <f t="shared" si="5"/>
        <v>9.2430555555555547E-3</v>
      </c>
      <c r="I127" s="16">
        <f t="shared" si="6"/>
        <v>704</v>
      </c>
    </row>
    <row r="128" spans="1:11" ht="15" x14ac:dyDescent="0.25">
      <c r="A128" s="31">
        <v>4</v>
      </c>
      <c r="B128" s="8" t="s">
        <v>196</v>
      </c>
      <c r="C128" s="9" t="s">
        <v>28</v>
      </c>
      <c r="D128" s="17">
        <v>4.9004629629629624E-3</v>
      </c>
      <c r="E128" s="16">
        <v>295</v>
      </c>
      <c r="F128" s="17">
        <v>4.8043981481481488E-3</v>
      </c>
      <c r="G128" s="16">
        <v>313</v>
      </c>
      <c r="H128" s="17">
        <f t="shared" si="5"/>
        <v>9.704861111111112E-3</v>
      </c>
      <c r="I128" s="16">
        <f t="shared" si="6"/>
        <v>608</v>
      </c>
    </row>
    <row r="129" spans="1:9" ht="15" x14ac:dyDescent="0.25">
      <c r="A129" s="31">
        <v>5</v>
      </c>
      <c r="B129" s="8" t="s">
        <v>151</v>
      </c>
      <c r="C129" s="9" t="s">
        <v>24</v>
      </c>
      <c r="D129" s="17">
        <v>4.8124999999999999E-3</v>
      </c>
      <c r="E129" s="16">
        <v>311</v>
      </c>
      <c r="F129" s="17">
        <v>4.9305555555555552E-3</v>
      </c>
      <c r="G129" s="16">
        <v>290</v>
      </c>
      <c r="H129" s="17">
        <f t="shared" si="5"/>
        <v>9.7430555555555552E-3</v>
      </c>
      <c r="I129" s="16">
        <f t="shared" si="6"/>
        <v>601</v>
      </c>
    </row>
    <row r="130" spans="1:9" ht="15" x14ac:dyDescent="0.25">
      <c r="A130" s="31">
        <v>6</v>
      </c>
      <c r="B130" s="8" t="s">
        <v>114</v>
      </c>
      <c r="C130" s="9" t="s">
        <v>111</v>
      </c>
      <c r="D130" s="17">
        <v>4.8946759259259256E-3</v>
      </c>
      <c r="E130" s="16">
        <v>296</v>
      </c>
      <c r="F130" s="17">
        <v>4.8819444444444448E-3</v>
      </c>
      <c r="G130" s="16">
        <v>298</v>
      </c>
      <c r="H130" s="17">
        <f t="shared" si="5"/>
        <v>9.7766203703703695E-3</v>
      </c>
      <c r="I130" s="16">
        <f t="shared" si="6"/>
        <v>594</v>
      </c>
    </row>
    <row r="131" spans="1:9" ht="15" x14ac:dyDescent="0.25">
      <c r="A131" s="31">
        <v>7</v>
      </c>
      <c r="B131" s="8" t="s">
        <v>54</v>
      </c>
      <c r="C131" s="9" t="s">
        <v>2</v>
      </c>
      <c r="D131" s="17">
        <v>4.8472222222222224E-3</v>
      </c>
      <c r="E131" s="16">
        <v>305</v>
      </c>
      <c r="F131" s="17">
        <v>4.9386574074074072E-3</v>
      </c>
      <c r="G131" s="16">
        <v>288</v>
      </c>
      <c r="H131" s="17">
        <f t="shared" si="5"/>
        <v>9.7858796296296305E-3</v>
      </c>
      <c r="I131" s="16">
        <f t="shared" si="6"/>
        <v>593</v>
      </c>
    </row>
    <row r="132" spans="1:9" ht="15" x14ac:dyDescent="0.25">
      <c r="A132" s="31">
        <v>8</v>
      </c>
      <c r="B132" s="8" t="s">
        <v>186</v>
      </c>
      <c r="C132" s="9" t="s">
        <v>20</v>
      </c>
      <c r="D132" s="17">
        <v>5.0104166666666665E-3</v>
      </c>
      <c r="E132" s="16">
        <v>214</v>
      </c>
      <c r="F132" s="17">
        <v>5.053240740740741E-3</v>
      </c>
      <c r="G132" s="16">
        <v>269</v>
      </c>
      <c r="H132" s="17">
        <f t="shared" si="5"/>
        <v>1.0063657407407407E-2</v>
      </c>
      <c r="I132" s="16">
        <f t="shared" si="6"/>
        <v>483</v>
      </c>
    </row>
    <row r="133" spans="1:9" ht="15" x14ac:dyDescent="0.25">
      <c r="A133" s="31">
        <v>9</v>
      </c>
      <c r="B133" s="8" t="s">
        <v>87</v>
      </c>
      <c r="C133" s="9" t="s">
        <v>84</v>
      </c>
      <c r="D133" s="17">
        <v>5.3217592592592596E-3</v>
      </c>
      <c r="E133" s="16">
        <v>254</v>
      </c>
      <c r="F133" s="17">
        <v>5.1331018518518522E-3</v>
      </c>
      <c r="G133" s="16">
        <v>257</v>
      </c>
      <c r="H133" s="17">
        <f t="shared" si="5"/>
        <v>1.0454861111111113E-2</v>
      </c>
      <c r="I133" s="16">
        <f t="shared" si="6"/>
        <v>511</v>
      </c>
    </row>
    <row r="134" spans="1:9" ht="15" x14ac:dyDescent="0.25">
      <c r="A134" s="31">
        <v>10</v>
      </c>
      <c r="B134" s="8" t="s">
        <v>66</v>
      </c>
      <c r="C134" s="9" t="s">
        <v>29</v>
      </c>
      <c r="D134" s="17">
        <v>5.1712962962962962E-3</v>
      </c>
      <c r="E134" s="16">
        <v>251</v>
      </c>
      <c r="F134" s="17">
        <v>5.5196759259259253E-3</v>
      </c>
      <c r="G134" s="16">
        <v>207</v>
      </c>
      <c r="H134" s="17">
        <f t="shared" si="5"/>
        <v>1.0690972222222222E-2</v>
      </c>
      <c r="I134" s="16">
        <f t="shared" si="6"/>
        <v>458</v>
      </c>
    </row>
    <row r="135" spans="1:9" ht="15" x14ac:dyDescent="0.25">
      <c r="A135" s="31">
        <v>11</v>
      </c>
      <c r="B135" s="8" t="s">
        <v>61</v>
      </c>
      <c r="C135" s="9" t="s">
        <v>58</v>
      </c>
      <c r="D135" s="17">
        <v>5.5300925925925925E-3</v>
      </c>
      <c r="E135" s="16">
        <v>205</v>
      </c>
      <c r="F135" s="17">
        <v>5.2847222222222228E-3</v>
      </c>
      <c r="G135" s="16">
        <v>235</v>
      </c>
      <c r="H135" s="17">
        <f t="shared" si="5"/>
        <v>1.0814814814814815E-2</v>
      </c>
      <c r="I135" s="16">
        <f t="shared" si="6"/>
        <v>440</v>
      </c>
    </row>
    <row r="136" spans="1:9" ht="15" x14ac:dyDescent="0.25">
      <c r="A136" s="31">
        <v>12</v>
      </c>
      <c r="B136" s="8" t="s">
        <v>139</v>
      </c>
      <c r="C136" s="9" t="s">
        <v>22</v>
      </c>
      <c r="D136" s="17">
        <v>5.2418981481481483E-3</v>
      </c>
      <c r="E136" s="16">
        <v>241</v>
      </c>
      <c r="F136" s="17">
        <v>5.619212962962963E-3</v>
      </c>
      <c r="G136" s="16">
        <v>196</v>
      </c>
      <c r="H136" s="17">
        <f t="shared" si="5"/>
        <v>1.0861111111111111E-2</v>
      </c>
      <c r="I136" s="16">
        <f t="shared" si="6"/>
        <v>437</v>
      </c>
    </row>
    <row r="137" spans="1:9" ht="15" x14ac:dyDescent="0.3">
      <c r="A137" s="3"/>
      <c r="B137" s="4"/>
      <c r="C137" s="5"/>
    </row>
    <row r="138" spans="1:9" ht="15" customHeight="1" thickBot="1" x14ac:dyDescent="0.35">
      <c r="A138" s="39" t="s">
        <v>42</v>
      </c>
      <c r="B138" s="39"/>
      <c r="C138" s="39"/>
      <c r="D138" s="39"/>
      <c r="E138" s="39"/>
    </row>
    <row r="139" spans="1:9" s="7" customFormat="1" ht="15" customHeight="1" thickBot="1" x14ac:dyDescent="0.3">
      <c r="A139" s="33" t="s">
        <v>208</v>
      </c>
      <c r="B139" s="21" t="s">
        <v>0</v>
      </c>
      <c r="C139" s="21" t="s">
        <v>1</v>
      </c>
      <c r="D139" s="22" t="s">
        <v>6</v>
      </c>
      <c r="E139" s="22" t="s">
        <v>7</v>
      </c>
      <c r="F139" s="23" t="s">
        <v>8</v>
      </c>
      <c r="G139" s="23" t="s">
        <v>9</v>
      </c>
      <c r="H139" s="24" t="s">
        <v>31</v>
      </c>
      <c r="I139" s="25" t="s">
        <v>32</v>
      </c>
    </row>
    <row r="140" spans="1:9" ht="15" x14ac:dyDescent="0.25">
      <c r="A140" s="31">
        <v>1</v>
      </c>
      <c r="B140" s="8" t="s">
        <v>103</v>
      </c>
      <c r="C140" s="9" t="s">
        <v>102</v>
      </c>
      <c r="D140" s="17">
        <v>5.2361111111111107E-3</v>
      </c>
      <c r="E140" s="16">
        <v>242</v>
      </c>
      <c r="F140" s="17">
        <v>5.0115740740740737E-3</v>
      </c>
      <c r="G140" s="16">
        <v>276</v>
      </c>
      <c r="H140" s="17">
        <f t="shared" ref="H140:H151" si="7">SUM(D140+F140)</f>
        <v>1.0247685185185184E-2</v>
      </c>
      <c r="I140" s="16">
        <f t="shared" ref="I140:I151" si="8">SUM(E140+G140)</f>
        <v>518</v>
      </c>
    </row>
    <row r="141" spans="1:9" ht="15" x14ac:dyDescent="0.25">
      <c r="A141" s="31">
        <v>2</v>
      </c>
      <c r="B141" s="8" t="s">
        <v>173</v>
      </c>
      <c r="C141" s="9" t="s">
        <v>20</v>
      </c>
      <c r="D141" s="17">
        <v>5.2662037037037035E-3</v>
      </c>
      <c r="E141" s="16">
        <v>238</v>
      </c>
      <c r="F141" s="17">
        <v>5.1898148148148146E-3</v>
      </c>
      <c r="G141" s="16">
        <v>248</v>
      </c>
      <c r="H141" s="17">
        <f t="shared" si="7"/>
        <v>1.0456018518518517E-2</v>
      </c>
      <c r="I141" s="16">
        <f t="shared" si="8"/>
        <v>486</v>
      </c>
    </row>
    <row r="142" spans="1:9" ht="15" x14ac:dyDescent="0.25">
      <c r="A142" s="31">
        <v>3</v>
      </c>
      <c r="B142" s="8" t="s">
        <v>59</v>
      </c>
      <c r="C142" s="9" t="s">
        <v>58</v>
      </c>
      <c r="D142" s="17">
        <v>5.4236111111111117E-3</v>
      </c>
      <c r="E142" s="16">
        <v>218</v>
      </c>
      <c r="F142" s="17">
        <v>5.3530092592592596E-3</v>
      </c>
      <c r="G142" s="16">
        <v>226</v>
      </c>
      <c r="H142" s="17">
        <f t="shared" si="7"/>
        <v>1.077662037037037E-2</v>
      </c>
      <c r="I142" s="16">
        <f t="shared" si="8"/>
        <v>444</v>
      </c>
    </row>
    <row r="143" spans="1:9" ht="15" x14ac:dyDescent="0.25">
      <c r="A143" s="31">
        <v>4</v>
      </c>
      <c r="B143" s="8" t="s">
        <v>132</v>
      </c>
      <c r="C143" s="9" t="s">
        <v>27</v>
      </c>
      <c r="D143" s="17">
        <v>5.4224537037037036E-3</v>
      </c>
      <c r="E143" s="16">
        <v>218</v>
      </c>
      <c r="F143" s="17">
        <v>5.4976851851851853E-3</v>
      </c>
      <c r="G143" s="16">
        <v>209</v>
      </c>
      <c r="H143" s="17">
        <f t="shared" si="7"/>
        <v>1.0920138888888889E-2</v>
      </c>
      <c r="I143" s="16">
        <f t="shared" si="8"/>
        <v>427</v>
      </c>
    </row>
    <row r="144" spans="1:9" ht="15" x14ac:dyDescent="0.25">
      <c r="A144" s="31">
        <v>5</v>
      </c>
      <c r="B144" s="8" t="s">
        <v>175</v>
      </c>
      <c r="C144" s="9" t="s">
        <v>20</v>
      </c>
      <c r="D144" s="17">
        <v>5.4351851851851853E-3</v>
      </c>
      <c r="E144" s="16">
        <v>216</v>
      </c>
      <c r="F144" s="17">
        <v>5.4976851851851853E-3</v>
      </c>
      <c r="G144" s="16">
        <v>209</v>
      </c>
      <c r="H144" s="17">
        <f t="shared" si="7"/>
        <v>1.0932870370370371E-2</v>
      </c>
      <c r="I144" s="16">
        <f t="shared" si="8"/>
        <v>425</v>
      </c>
    </row>
    <row r="145" spans="1:13" ht="15" x14ac:dyDescent="0.25">
      <c r="A145" s="31">
        <v>6</v>
      </c>
      <c r="B145" s="8" t="s">
        <v>163</v>
      </c>
      <c r="C145" s="9" t="s">
        <v>26</v>
      </c>
      <c r="D145" s="17">
        <v>5.5277777777777782E-3</v>
      </c>
      <c r="E145" s="16">
        <v>206</v>
      </c>
      <c r="F145" s="17">
        <v>5.4513888888888893E-3</v>
      </c>
      <c r="G145" s="16">
        <v>214</v>
      </c>
      <c r="H145" s="17">
        <f t="shared" si="7"/>
        <v>1.0979166666666668E-2</v>
      </c>
      <c r="I145" s="16">
        <f t="shared" si="8"/>
        <v>420</v>
      </c>
    </row>
    <row r="146" spans="1:13" ht="15" x14ac:dyDescent="0.25">
      <c r="A146" s="31">
        <v>7</v>
      </c>
      <c r="B146" s="8" t="s">
        <v>174</v>
      </c>
      <c r="C146" s="9" t="s">
        <v>20</v>
      </c>
      <c r="D146" s="17">
        <v>5.4317129629629628E-3</v>
      </c>
      <c r="E146" s="16">
        <v>217</v>
      </c>
      <c r="F146" s="17">
        <v>5.6053240740740742E-3</v>
      </c>
      <c r="G146" s="16">
        <v>197</v>
      </c>
      <c r="H146" s="17">
        <f t="shared" si="7"/>
        <v>1.1037037037037036E-2</v>
      </c>
      <c r="I146" s="16">
        <f t="shared" si="8"/>
        <v>414</v>
      </c>
    </row>
    <row r="147" spans="1:13" ht="15" x14ac:dyDescent="0.25">
      <c r="A147" s="31">
        <v>8</v>
      </c>
      <c r="B147" s="8" t="s">
        <v>133</v>
      </c>
      <c r="C147" s="9" t="s">
        <v>27</v>
      </c>
      <c r="D147" s="17">
        <v>5.6666666666666671E-3</v>
      </c>
      <c r="E147" s="16">
        <v>191</v>
      </c>
      <c r="F147" s="17">
        <v>5.5393518518518517E-3</v>
      </c>
      <c r="G147" s="16">
        <v>204</v>
      </c>
      <c r="H147" s="17">
        <f t="shared" si="7"/>
        <v>1.1206018518518518E-2</v>
      </c>
      <c r="I147" s="16">
        <f t="shared" si="8"/>
        <v>395</v>
      </c>
    </row>
    <row r="148" spans="1:13" ht="15" x14ac:dyDescent="0.25">
      <c r="A148" s="31">
        <v>9</v>
      </c>
      <c r="B148" s="8" t="s">
        <v>104</v>
      </c>
      <c r="C148" s="9" t="s">
        <v>102</v>
      </c>
      <c r="D148" s="17">
        <v>5.6018518518518518E-3</v>
      </c>
      <c r="E148" s="16">
        <v>198</v>
      </c>
      <c r="F148" s="17">
        <v>5.6643518518518518E-3</v>
      </c>
      <c r="G148" s="16">
        <v>191</v>
      </c>
      <c r="H148" s="17">
        <f t="shared" si="7"/>
        <v>1.1266203703703704E-2</v>
      </c>
      <c r="I148" s="16">
        <f t="shared" si="8"/>
        <v>389</v>
      </c>
    </row>
    <row r="149" spans="1:13" ht="15" x14ac:dyDescent="0.25">
      <c r="A149" s="31">
        <v>10</v>
      </c>
      <c r="B149" s="8" t="s">
        <v>123</v>
      </c>
      <c r="C149" s="9" t="s">
        <v>28</v>
      </c>
      <c r="D149" s="17">
        <v>5.6400462962962966E-3</v>
      </c>
      <c r="E149" s="16">
        <v>194</v>
      </c>
      <c r="F149" s="17">
        <v>5.6493055555555559E-3</v>
      </c>
      <c r="G149" s="16">
        <v>201</v>
      </c>
      <c r="H149" s="17">
        <f t="shared" si="7"/>
        <v>1.1289351851851852E-2</v>
      </c>
      <c r="I149" s="16">
        <f t="shared" si="8"/>
        <v>395</v>
      </c>
    </row>
    <row r="150" spans="1:13" ht="15" x14ac:dyDescent="0.25">
      <c r="A150" s="31">
        <v>11</v>
      </c>
      <c r="B150" s="8" t="s">
        <v>76</v>
      </c>
      <c r="C150" s="9" t="s">
        <v>58</v>
      </c>
      <c r="D150" s="17">
        <v>5.7685185185185183E-3</v>
      </c>
      <c r="E150" s="16">
        <v>181</v>
      </c>
      <c r="F150" s="17">
        <v>5.6793981481481478E-3</v>
      </c>
      <c r="G150" s="16">
        <v>190</v>
      </c>
      <c r="H150" s="17">
        <f t="shared" si="7"/>
        <v>1.1447916666666665E-2</v>
      </c>
      <c r="I150" s="16">
        <f t="shared" si="8"/>
        <v>371</v>
      </c>
    </row>
    <row r="151" spans="1:13" ht="15" x14ac:dyDescent="0.25">
      <c r="A151" s="31">
        <v>12</v>
      </c>
      <c r="B151" s="8" t="s">
        <v>115</v>
      </c>
      <c r="C151" s="9" t="s">
        <v>111</v>
      </c>
      <c r="D151" s="17">
        <v>5.8969907407407408E-3</v>
      </c>
      <c r="E151" s="16">
        <v>169</v>
      </c>
      <c r="F151" s="17">
        <v>6.2476851851851842E-3</v>
      </c>
      <c r="G151" s="16">
        <v>142</v>
      </c>
      <c r="H151" s="17">
        <f t="shared" si="7"/>
        <v>1.2144675925925925E-2</v>
      </c>
      <c r="I151" s="16">
        <f t="shared" si="8"/>
        <v>311</v>
      </c>
    </row>
    <row r="152" spans="1:13" ht="15" x14ac:dyDescent="0.25">
      <c r="A152" s="6"/>
      <c r="B152" s="4"/>
      <c r="C152" s="5"/>
      <c r="D152" s="20"/>
      <c r="E152" s="19"/>
      <c r="F152" s="20"/>
      <c r="G152" s="19"/>
      <c r="H152" s="20"/>
      <c r="I152" s="19"/>
    </row>
    <row r="153" spans="1:13" ht="15" customHeight="1" thickBot="1" x14ac:dyDescent="0.35">
      <c r="A153" s="39" t="s">
        <v>43</v>
      </c>
      <c r="B153" s="39"/>
      <c r="C153" s="39"/>
      <c r="D153" s="39"/>
      <c r="E153" s="39"/>
    </row>
    <row r="154" spans="1:13" s="7" customFormat="1" ht="15" customHeight="1" thickBot="1" x14ac:dyDescent="0.3">
      <c r="A154" s="32" t="s">
        <v>208</v>
      </c>
      <c r="B154" s="21" t="s">
        <v>0</v>
      </c>
      <c r="C154" s="21" t="s">
        <v>1</v>
      </c>
      <c r="D154" s="26" t="s">
        <v>10</v>
      </c>
      <c r="E154" s="27" t="s">
        <v>11</v>
      </c>
      <c r="F154" s="28" t="s">
        <v>12</v>
      </c>
      <c r="G154" s="28" t="s">
        <v>13</v>
      </c>
      <c r="H154" s="28" t="s">
        <v>14</v>
      </c>
      <c r="I154" s="28" t="s">
        <v>15</v>
      </c>
      <c r="J154" s="28" t="s">
        <v>16</v>
      </c>
      <c r="K154" s="28" t="s">
        <v>17</v>
      </c>
      <c r="L154" s="29" t="s">
        <v>18</v>
      </c>
      <c r="M154" s="30" t="s">
        <v>19</v>
      </c>
    </row>
    <row r="155" spans="1:13" ht="30" x14ac:dyDescent="0.25">
      <c r="A155" s="31">
        <v>1</v>
      </c>
      <c r="B155" s="8" t="s">
        <v>195</v>
      </c>
      <c r="C155" s="8" t="s">
        <v>28</v>
      </c>
      <c r="D155" s="17">
        <v>4.7372685185185183E-3</v>
      </c>
      <c r="E155" s="16">
        <v>327</v>
      </c>
      <c r="F155" s="17">
        <v>4.6180555555555558E-3</v>
      </c>
      <c r="G155" s="16">
        <v>353</v>
      </c>
      <c r="H155" s="17">
        <v>4.7060185185185191E-3</v>
      </c>
      <c r="I155" s="16">
        <v>333</v>
      </c>
      <c r="J155" s="17">
        <v>4.6979166666666662E-3</v>
      </c>
      <c r="K155" s="16">
        <v>335</v>
      </c>
      <c r="L155" s="18">
        <f t="shared" ref="L155:M159" si="9">SUM(D155+F155+H155+J155)</f>
        <v>1.875925925925926E-2</v>
      </c>
      <c r="M155" s="16">
        <f t="shared" si="9"/>
        <v>1348</v>
      </c>
    </row>
    <row r="156" spans="1:13" ht="30" x14ac:dyDescent="0.25">
      <c r="A156" s="31">
        <v>2</v>
      </c>
      <c r="B156" s="8" t="s">
        <v>187</v>
      </c>
      <c r="C156" s="8" t="s">
        <v>20</v>
      </c>
      <c r="D156" s="17">
        <v>4.5416666666666661E-3</v>
      </c>
      <c r="E156" s="16">
        <v>371</v>
      </c>
      <c r="F156" s="17">
        <v>4.7685185185185183E-3</v>
      </c>
      <c r="G156" s="16">
        <v>320</v>
      </c>
      <c r="H156" s="17">
        <v>4.7928240740740743E-3</v>
      </c>
      <c r="I156" s="16">
        <v>315</v>
      </c>
      <c r="J156" s="17">
        <v>4.6701388888888886E-3</v>
      </c>
      <c r="K156" s="16">
        <v>341</v>
      </c>
      <c r="L156" s="18">
        <f t="shared" si="9"/>
        <v>1.877314814814815E-2</v>
      </c>
      <c r="M156" s="16">
        <f t="shared" si="9"/>
        <v>1347</v>
      </c>
    </row>
    <row r="157" spans="1:13" ht="30" x14ac:dyDescent="0.25">
      <c r="A157" s="31">
        <v>3</v>
      </c>
      <c r="B157" s="8" t="s">
        <v>188</v>
      </c>
      <c r="C157" s="8" t="s">
        <v>27</v>
      </c>
      <c r="D157" s="17">
        <v>4.7430555555555559E-3</v>
      </c>
      <c r="E157" s="16">
        <v>325</v>
      </c>
      <c r="F157" s="17">
        <v>5.1111111111111114E-3</v>
      </c>
      <c r="G157" s="16">
        <v>260</v>
      </c>
      <c r="H157" s="17">
        <v>4.820601851851852E-3</v>
      </c>
      <c r="I157" s="16">
        <v>310</v>
      </c>
      <c r="J157" s="17">
        <v>4.8622685185185184E-3</v>
      </c>
      <c r="K157" s="16">
        <v>302</v>
      </c>
      <c r="L157" s="18">
        <f t="shared" si="9"/>
        <v>1.9537037037037037E-2</v>
      </c>
      <c r="M157" s="16">
        <f t="shared" si="9"/>
        <v>1197</v>
      </c>
    </row>
    <row r="158" spans="1:13" ht="30" x14ac:dyDescent="0.25">
      <c r="A158" s="31">
        <v>4</v>
      </c>
      <c r="B158" s="8" t="s">
        <v>198</v>
      </c>
      <c r="C158" s="9" t="s">
        <v>88</v>
      </c>
      <c r="D158" s="17">
        <v>5.0972222222222217E-3</v>
      </c>
      <c r="E158" s="16">
        <v>262</v>
      </c>
      <c r="F158" s="17">
        <v>5.0902777777777778E-3</v>
      </c>
      <c r="G158" s="16">
        <v>263</v>
      </c>
      <c r="H158" s="17">
        <v>4.8124999999999999E-3</v>
      </c>
      <c r="I158" s="16">
        <v>291</v>
      </c>
      <c r="J158" s="17">
        <v>4.6678240740740742E-3</v>
      </c>
      <c r="K158" s="16">
        <v>369</v>
      </c>
      <c r="L158" s="18">
        <f t="shared" si="9"/>
        <v>1.9667824074074074E-2</v>
      </c>
      <c r="M158" s="16">
        <f t="shared" si="9"/>
        <v>1185</v>
      </c>
    </row>
    <row r="159" spans="1:13" ht="30" x14ac:dyDescent="0.25">
      <c r="A159" s="31">
        <v>5</v>
      </c>
      <c r="B159" s="8" t="s">
        <v>202</v>
      </c>
      <c r="C159" s="8" t="s">
        <v>20</v>
      </c>
      <c r="D159" s="17">
        <v>5.1678240740740738E-3</v>
      </c>
      <c r="E159" s="16">
        <v>252</v>
      </c>
      <c r="F159" s="17">
        <v>5.0740740740740737E-3</v>
      </c>
      <c r="G159" s="16">
        <v>266</v>
      </c>
      <c r="H159" s="17">
        <v>5.0868055555555554E-3</v>
      </c>
      <c r="I159" s="16">
        <v>264</v>
      </c>
      <c r="J159" s="17">
        <v>5.3773148148148148E-3</v>
      </c>
      <c r="K159" s="16">
        <v>223</v>
      </c>
      <c r="L159" s="18">
        <f t="shared" si="9"/>
        <v>2.0706018518518516E-2</v>
      </c>
      <c r="M159" s="16">
        <f t="shared" si="9"/>
        <v>1005</v>
      </c>
    </row>
    <row r="160" spans="1:13" ht="15" x14ac:dyDescent="0.3">
      <c r="A160" s="3"/>
      <c r="B160" s="4"/>
      <c r="C160" s="5"/>
    </row>
    <row r="161" spans="1:13" ht="15" customHeight="1" thickBot="1" x14ac:dyDescent="0.35">
      <c r="A161" s="39" t="s">
        <v>44</v>
      </c>
      <c r="B161" s="39"/>
      <c r="C161" s="39"/>
      <c r="D161" s="39"/>
      <c r="E161" s="39"/>
    </row>
    <row r="162" spans="1:13" s="7" customFormat="1" ht="15" customHeight="1" thickBot="1" x14ac:dyDescent="0.3">
      <c r="A162" s="33" t="s">
        <v>208</v>
      </c>
      <c r="B162" s="21" t="s">
        <v>0</v>
      </c>
      <c r="C162" s="21" t="s">
        <v>1</v>
      </c>
      <c r="D162" s="26" t="s">
        <v>10</v>
      </c>
      <c r="E162" s="27" t="s">
        <v>11</v>
      </c>
      <c r="F162" s="28" t="s">
        <v>12</v>
      </c>
      <c r="G162" s="28" t="s">
        <v>13</v>
      </c>
      <c r="H162" s="28" t="s">
        <v>14</v>
      </c>
      <c r="I162" s="28" t="s">
        <v>15</v>
      </c>
      <c r="J162" s="28" t="s">
        <v>16</v>
      </c>
      <c r="K162" s="28" t="s">
        <v>17</v>
      </c>
      <c r="L162" s="29" t="s">
        <v>18</v>
      </c>
      <c r="M162" s="30" t="s">
        <v>19</v>
      </c>
    </row>
    <row r="163" spans="1:13" ht="30" x14ac:dyDescent="0.25">
      <c r="A163" s="31">
        <v>1</v>
      </c>
      <c r="B163" s="8" t="s">
        <v>201</v>
      </c>
      <c r="C163" s="9" t="s">
        <v>111</v>
      </c>
      <c r="D163" s="17">
        <v>5.2870370370370371E-3</v>
      </c>
      <c r="E163" s="16">
        <v>235</v>
      </c>
      <c r="F163" s="17">
        <v>5.2071759259259259E-3</v>
      </c>
      <c r="G163" s="16">
        <v>246</v>
      </c>
      <c r="H163" s="17">
        <v>5.1030092592592594E-3</v>
      </c>
      <c r="I163" s="16">
        <v>261</v>
      </c>
      <c r="J163" s="17">
        <v>5.4826388888888885E-3</v>
      </c>
      <c r="K163" s="16">
        <v>211</v>
      </c>
      <c r="L163" s="18">
        <f t="shared" ref="L163:M166" si="10">SUM(D163+F163+H163+J163)</f>
        <v>2.1079861111111108E-2</v>
      </c>
      <c r="M163" s="16">
        <f t="shared" si="10"/>
        <v>953</v>
      </c>
    </row>
    <row r="164" spans="1:13" ht="30" x14ac:dyDescent="0.25">
      <c r="A164" s="31">
        <v>2</v>
      </c>
      <c r="B164" s="8" t="s">
        <v>145</v>
      </c>
      <c r="C164" s="8" t="s">
        <v>24</v>
      </c>
      <c r="D164" s="17">
        <v>5.2986111111111116E-3</v>
      </c>
      <c r="E164" s="16">
        <v>233</v>
      </c>
      <c r="F164" s="17">
        <v>5.355324074074074E-3</v>
      </c>
      <c r="G164" s="16">
        <v>226</v>
      </c>
      <c r="H164" s="17">
        <v>5.2523148148148147E-3</v>
      </c>
      <c r="I164" s="16">
        <v>240</v>
      </c>
      <c r="J164" s="17">
        <v>5.3692129629629628E-3</v>
      </c>
      <c r="K164" s="16">
        <v>224</v>
      </c>
      <c r="L164" s="18">
        <f t="shared" si="10"/>
        <v>2.1275462962962961E-2</v>
      </c>
      <c r="M164" s="16">
        <f t="shared" si="10"/>
        <v>923</v>
      </c>
    </row>
    <row r="165" spans="1:13" ht="30" x14ac:dyDescent="0.25">
      <c r="A165" s="31">
        <v>3</v>
      </c>
      <c r="B165" s="8" t="s">
        <v>197</v>
      </c>
      <c r="C165" s="8" t="s">
        <v>28</v>
      </c>
      <c r="D165" s="17">
        <v>5.4502314814814812E-3</v>
      </c>
      <c r="E165" s="16">
        <v>215</v>
      </c>
      <c r="F165" s="17">
        <v>5.3067129629629627E-3</v>
      </c>
      <c r="G165" s="16">
        <v>232</v>
      </c>
      <c r="H165" s="17">
        <v>5.3981481481481476E-3</v>
      </c>
      <c r="I165" s="16">
        <v>221</v>
      </c>
      <c r="J165" s="17">
        <v>5.2314814814814811E-3</v>
      </c>
      <c r="K165" s="16">
        <v>242</v>
      </c>
      <c r="L165" s="18">
        <f t="shared" si="10"/>
        <v>2.1386574074074072E-2</v>
      </c>
      <c r="M165" s="16">
        <f t="shared" si="10"/>
        <v>910</v>
      </c>
    </row>
    <row r="166" spans="1:13" ht="30" x14ac:dyDescent="0.25">
      <c r="A166" s="31">
        <v>4</v>
      </c>
      <c r="B166" s="8" t="s">
        <v>177</v>
      </c>
      <c r="C166" s="8" t="s">
        <v>20</v>
      </c>
      <c r="D166" s="17">
        <v>5.3576388888888883E-3</v>
      </c>
      <c r="E166" s="16">
        <v>226</v>
      </c>
      <c r="F166" s="17">
        <v>5.479166666666666E-3</v>
      </c>
      <c r="G166" s="16">
        <v>211</v>
      </c>
      <c r="H166" s="17">
        <v>5.34837962962963E-3</v>
      </c>
      <c r="I166" s="16">
        <v>227</v>
      </c>
      <c r="J166" s="17">
        <v>5.5925925925925926E-3</v>
      </c>
      <c r="K166" s="16">
        <v>119</v>
      </c>
      <c r="L166" s="18">
        <f t="shared" si="10"/>
        <v>2.1777777777777778E-2</v>
      </c>
      <c r="M166" s="16">
        <f t="shared" si="10"/>
        <v>783</v>
      </c>
    </row>
    <row r="167" spans="1:13" ht="15" x14ac:dyDescent="0.25">
      <c r="A167" s="6"/>
      <c r="B167" s="4"/>
      <c r="C167" s="4"/>
      <c r="D167" s="20"/>
      <c r="E167" s="19"/>
      <c r="F167" s="20"/>
      <c r="G167" s="19"/>
      <c r="H167" s="20"/>
      <c r="I167" s="19"/>
      <c r="J167" s="20"/>
      <c r="K167" s="19"/>
      <c r="L167" s="20"/>
      <c r="M167" s="19"/>
    </row>
    <row r="168" spans="1:13" ht="13.8" thickBot="1" x14ac:dyDescent="0.35">
      <c r="A168" s="39" t="s">
        <v>46</v>
      </c>
      <c r="B168" s="39"/>
      <c r="C168" s="39"/>
      <c r="D168" s="39"/>
      <c r="E168" s="39"/>
    </row>
    <row r="169" spans="1:13" s="7" customFormat="1" ht="14.4" thickBot="1" x14ac:dyDescent="0.3">
      <c r="A169" s="33" t="s">
        <v>208</v>
      </c>
      <c r="B169" s="21" t="s">
        <v>0</v>
      </c>
      <c r="C169" s="21" t="s">
        <v>1</v>
      </c>
      <c r="D169" s="22" t="s">
        <v>6</v>
      </c>
      <c r="E169" s="22" t="s">
        <v>7</v>
      </c>
      <c r="F169" s="23" t="s">
        <v>8</v>
      </c>
      <c r="G169" s="23" t="s">
        <v>9</v>
      </c>
      <c r="H169" s="24" t="s">
        <v>31</v>
      </c>
      <c r="I169" s="25" t="s">
        <v>32</v>
      </c>
    </row>
    <row r="170" spans="1:13" ht="15" x14ac:dyDescent="0.25">
      <c r="A170" s="31">
        <v>1</v>
      </c>
      <c r="B170" s="8" t="s">
        <v>86</v>
      </c>
      <c r="C170" s="9" t="s">
        <v>84</v>
      </c>
      <c r="D170" s="17">
        <v>4.9236111111111112E-3</v>
      </c>
      <c r="E170" s="16">
        <v>291</v>
      </c>
      <c r="F170" s="17">
        <v>4.8020833333333327E-3</v>
      </c>
      <c r="G170" s="16">
        <v>314</v>
      </c>
      <c r="H170" s="17">
        <f t="shared" ref="H170:I174" si="11">SUM(D170+F170)</f>
        <v>9.7256944444444431E-3</v>
      </c>
      <c r="I170" s="16">
        <f t="shared" si="11"/>
        <v>605</v>
      </c>
    </row>
    <row r="171" spans="1:13" ht="15" x14ac:dyDescent="0.25">
      <c r="A171" s="31">
        <v>2</v>
      </c>
      <c r="B171" s="8" t="s">
        <v>100</v>
      </c>
      <c r="C171" s="9" t="s">
        <v>99</v>
      </c>
      <c r="D171" s="17">
        <v>4.8333333333333336E-3</v>
      </c>
      <c r="E171" s="16">
        <v>308</v>
      </c>
      <c r="F171" s="17">
        <v>4.9513888888888889E-3</v>
      </c>
      <c r="G171" s="16">
        <v>286</v>
      </c>
      <c r="H171" s="17">
        <f t="shared" si="11"/>
        <v>9.7847222222222224E-3</v>
      </c>
      <c r="I171" s="16">
        <f t="shared" si="11"/>
        <v>594</v>
      </c>
    </row>
    <row r="172" spans="1:13" ht="15" x14ac:dyDescent="0.25">
      <c r="A172" s="31">
        <v>3</v>
      </c>
      <c r="B172" s="8" t="s">
        <v>160</v>
      </c>
      <c r="C172" s="9" t="s">
        <v>26</v>
      </c>
      <c r="D172" s="17">
        <v>4.8645833333333336E-3</v>
      </c>
      <c r="E172" s="16">
        <v>302</v>
      </c>
      <c r="F172" s="17">
        <v>4.9583333333333328E-3</v>
      </c>
      <c r="G172" s="16">
        <v>285</v>
      </c>
      <c r="H172" s="17">
        <f t="shared" si="11"/>
        <v>9.8229166666666673E-3</v>
      </c>
      <c r="I172" s="16">
        <f t="shared" si="11"/>
        <v>587</v>
      </c>
    </row>
    <row r="173" spans="1:13" ht="15" x14ac:dyDescent="0.25">
      <c r="A173" s="31">
        <v>4</v>
      </c>
      <c r="B173" s="8" t="s">
        <v>69</v>
      </c>
      <c r="C173" s="9" t="s">
        <v>29</v>
      </c>
      <c r="D173" s="17">
        <v>4.9641203703703705E-3</v>
      </c>
      <c r="E173" s="16">
        <v>284</v>
      </c>
      <c r="F173" s="17">
        <v>4.9328703703703704E-3</v>
      </c>
      <c r="G173" s="16">
        <v>289</v>
      </c>
      <c r="H173" s="17">
        <f t="shared" si="11"/>
        <v>9.8969907407407409E-3</v>
      </c>
      <c r="I173" s="16">
        <f t="shared" si="11"/>
        <v>573</v>
      </c>
    </row>
    <row r="174" spans="1:13" ht="15" x14ac:dyDescent="0.25">
      <c r="A174" s="31">
        <v>5</v>
      </c>
      <c r="B174" s="8" t="s">
        <v>190</v>
      </c>
      <c r="C174" s="9" t="s">
        <v>27</v>
      </c>
      <c r="D174" s="17">
        <v>5.0868055555555554E-3</v>
      </c>
      <c r="E174" s="16">
        <v>264</v>
      </c>
      <c r="F174" s="17">
        <v>5.2071759259259259E-3</v>
      </c>
      <c r="G174" s="16">
        <v>246</v>
      </c>
      <c r="H174" s="17">
        <f t="shared" si="11"/>
        <v>1.029398148148148E-2</v>
      </c>
      <c r="I174" s="16">
        <f t="shared" si="11"/>
        <v>510</v>
      </c>
    </row>
    <row r="175" spans="1:13" ht="15" x14ac:dyDescent="0.25">
      <c r="A175" s="6"/>
      <c r="B175" s="4"/>
      <c r="C175" s="4"/>
      <c r="D175" s="20"/>
      <c r="E175" s="19"/>
      <c r="F175" s="20"/>
      <c r="G175" s="19"/>
      <c r="H175" s="20"/>
      <c r="I175" s="19"/>
    </row>
    <row r="176" spans="1:13" ht="15" customHeight="1" x14ac:dyDescent="0.3">
      <c r="A176" s="39" t="s">
        <v>50</v>
      </c>
      <c r="B176" s="39"/>
      <c r="C176" s="39"/>
      <c r="D176" s="39"/>
      <c r="E176" s="39"/>
    </row>
    <row r="177" spans="1:11" s="7" customFormat="1" ht="15" customHeight="1" x14ac:dyDescent="0.3">
      <c r="A177" s="33" t="s">
        <v>208</v>
      </c>
      <c r="B177" s="21" t="s">
        <v>0</v>
      </c>
      <c r="C177" s="21" t="s">
        <v>1</v>
      </c>
      <c r="D177" s="21" t="s">
        <v>4</v>
      </c>
      <c r="E177" s="21" t="s">
        <v>5</v>
      </c>
    </row>
    <row r="178" spans="1:11" ht="15" x14ac:dyDescent="0.3">
      <c r="A178" s="31">
        <v>1</v>
      </c>
      <c r="B178" s="9" t="s">
        <v>64</v>
      </c>
      <c r="C178" s="9" t="s">
        <v>29</v>
      </c>
      <c r="D178" s="17">
        <v>2.4085648148148148E-3</v>
      </c>
      <c r="E178" s="16">
        <v>311</v>
      </c>
      <c r="F178"/>
      <c r="G178"/>
      <c r="H178"/>
      <c r="I178"/>
      <c r="J178"/>
      <c r="K178"/>
    </row>
    <row r="179" spans="1:11" ht="15" x14ac:dyDescent="0.3">
      <c r="A179" s="31">
        <v>2</v>
      </c>
      <c r="B179" s="9" t="s">
        <v>74</v>
      </c>
      <c r="C179" s="9" t="s">
        <v>73</v>
      </c>
      <c r="D179" s="17">
        <v>2.4594907407407408E-3</v>
      </c>
      <c r="E179" s="16">
        <v>292</v>
      </c>
      <c r="F179"/>
      <c r="G179"/>
      <c r="H179"/>
      <c r="I179"/>
      <c r="J179"/>
      <c r="K179"/>
    </row>
    <row r="180" spans="1:11" ht="15" x14ac:dyDescent="0.3">
      <c r="A180" s="31">
        <v>3</v>
      </c>
      <c r="B180" s="9" t="s">
        <v>96</v>
      </c>
      <c r="C180" s="9" t="s">
        <v>88</v>
      </c>
      <c r="D180" s="17">
        <v>2.480324074074074E-3</v>
      </c>
      <c r="E180" s="16">
        <v>285</v>
      </c>
      <c r="F180"/>
      <c r="G180"/>
      <c r="H180"/>
      <c r="I180"/>
      <c r="J180"/>
      <c r="K180"/>
    </row>
    <row r="181" spans="1:11" ht="15" x14ac:dyDescent="0.3">
      <c r="A181" s="31">
        <v>4</v>
      </c>
      <c r="B181" s="9" t="s">
        <v>194</v>
      </c>
      <c r="C181" s="9" t="s">
        <v>22</v>
      </c>
      <c r="D181" s="17">
        <v>2.6631944444444446E-3</v>
      </c>
      <c r="E181" s="16">
        <v>230</v>
      </c>
      <c r="F181"/>
      <c r="G181"/>
      <c r="H181"/>
      <c r="I181"/>
      <c r="J181"/>
      <c r="K181"/>
    </row>
    <row r="182" spans="1:11" ht="15" customHeight="1" x14ac:dyDescent="0.3">
      <c r="A182" s="3"/>
      <c r="B182" s="4"/>
      <c r="C182" s="5"/>
      <c r="F182"/>
      <c r="G182"/>
      <c r="H182"/>
      <c r="I182"/>
      <c r="J182"/>
      <c r="K182"/>
    </row>
    <row r="183" spans="1:11" ht="15" customHeight="1" x14ac:dyDescent="0.3">
      <c r="A183" s="39" t="s">
        <v>49</v>
      </c>
      <c r="B183" s="39"/>
      <c r="C183" s="39"/>
      <c r="D183" s="39"/>
      <c r="E183" s="39"/>
      <c r="F183"/>
      <c r="G183"/>
      <c r="H183"/>
      <c r="I183"/>
      <c r="J183"/>
      <c r="K183"/>
    </row>
    <row r="184" spans="1:11" s="7" customFormat="1" ht="15" customHeight="1" x14ac:dyDescent="0.3">
      <c r="A184" s="33" t="s">
        <v>208</v>
      </c>
      <c r="B184" s="21" t="s">
        <v>0</v>
      </c>
      <c r="C184" s="21" t="s">
        <v>1</v>
      </c>
      <c r="D184" s="21" t="s">
        <v>4</v>
      </c>
      <c r="E184" s="21" t="s">
        <v>5</v>
      </c>
      <c r="F184"/>
      <c r="G184"/>
      <c r="H184"/>
      <c r="I184"/>
      <c r="J184"/>
      <c r="K184"/>
    </row>
    <row r="185" spans="1:11" ht="15" x14ac:dyDescent="0.3">
      <c r="A185" s="31">
        <v>1</v>
      </c>
      <c r="B185" s="9" t="s">
        <v>176</v>
      </c>
      <c r="C185" s="9" t="s">
        <v>20</v>
      </c>
      <c r="D185" s="17">
        <v>2.6087962962962966E-3</v>
      </c>
      <c r="E185" s="16">
        <v>245</v>
      </c>
      <c r="F185"/>
      <c r="G185"/>
      <c r="H185"/>
      <c r="I185"/>
      <c r="J185"/>
      <c r="K185"/>
    </row>
    <row r="186" spans="1:11" ht="15" x14ac:dyDescent="0.3">
      <c r="A186" s="31">
        <v>2</v>
      </c>
      <c r="B186" s="9" t="s">
        <v>157</v>
      </c>
      <c r="C186" s="9" t="s">
        <v>21</v>
      </c>
      <c r="D186" s="17">
        <v>2.7060185185185186E-3</v>
      </c>
      <c r="E186" s="16">
        <v>219</v>
      </c>
      <c r="F186"/>
      <c r="G186"/>
      <c r="H186"/>
      <c r="I186"/>
      <c r="J186"/>
      <c r="K186"/>
    </row>
    <row r="187" spans="1:11" ht="15" x14ac:dyDescent="0.3">
      <c r="A187" s="31">
        <v>3</v>
      </c>
      <c r="B187" s="9" t="s">
        <v>148</v>
      </c>
      <c r="C187" s="9" t="s">
        <v>24</v>
      </c>
      <c r="D187" s="17">
        <v>2.7384259259259258E-3</v>
      </c>
      <c r="E187" s="16">
        <v>211</v>
      </c>
      <c r="F187"/>
      <c r="G187"/>
      <c r="H187"/>
      <c r="I187"/>
      <c r="J187"/>
      <c r="K187"/>
    </row>
    <row r="188" spans="1:11" ht="15" x14ac:dyDescent="0.3">
      <c r="A188" s="31">
        <v>4</v>
      </c>
      <c r="B188" s="9" t="s">
        <v>166</v>
      </c>
      <c r="C188" s="9" t="s">
        <v>26</v>
      </c>
      <c r="D188" s="17">
        <v>2.7604166666666667E-3</v>
      </c>
      <c r="E188" s="16">
        <v>206</v>
      </c>
      <c r="F188"/>
      <c r="G188"/>
      <c r="H188"/>
      <c r="I188"/>
      <c r="J188"/>
      <c r="K188"/>
    </row>
    <row r="189" spans="1:11" ht="15" x14ac:dyDescent="0.3">
      <c r="A189" s="31">
        <v>5</v>
      </c>
      <c r="B189" s="9" t="s">
        <v>135</v>
      </c>
      <c r="C189" s="9" t="s">
        <v>27</v>
      </c>
      <c r="D189" s="17">
        <v>2.8576388888888892E-3</v>
      </c>
      <c r="E189" s="16">
        <v>186</v>
      </c>
      <c r="F189"/>
      <c r="G189"/>
      <c r="H189"/>
      <c r="I189"/>
      <c r="J189"/>
      <c r="K189"/>
    </row>
    <row r="190" spans="1:11" ht="15" x14ac:dyDescent="0.3">
      <c r="A190" s="31">
        <v>6</v>
      </c>
      <c r="B190" s="9" t="s">
        <v>101</v>
      </c>
      <c r="C190" s="9" t="s">
        <v>102</v>
      </c>
      <c r="D190" s="17">
        <v>2.9444444444444444E-3</v>
      </c>
      <c r="E190" s="16">
        <v>170</v>
      </c>
      <c r="F190"/>
      <c r="G190"/>
      <c r="H190"/>
      <c r="I190"/>
      <c r="J190"/>
      <c r="K190"/>
    </row>
    <row r="191" spans="1:11" ht="15" x14ac:dyDescent="0.3">
      <c r="A191" s="31">
        <v>7</v>
      </c>
      <c r="B191" s="9" t="s">
        <v>128</v>
      </c>
      <c r="C191" s="9" t="s">
        <v>28</v>
      </c>
      <c r="D191" s="17">
        <v>3.0659722222222221E-3</v>
      </c>
      <c r="E191" s="16">
        <v>146</v>
      </c>
      <c r="F191"/>
      <c r="G191"/>
      <c r="H191"/>
      <c r="I191"/>
      <c r="J191"/>
      <c r="K191"/>
    </row>
    <row r="192" spans="1:11" s="15" customFormat="1" ht="15" x14ac:dyDescent="0.3">
      <c r="A192" s="3"/>
      <c r="B192" s="3"/>
      <c r="C192" s="3"/>
      <c r="F192"/>
      <c r="G192"/>
      <c r="H192"/>
      <c r="I192"/>
      <c r="J192"/>
      <c r="K192"/>
    </row>
    <row r="193" spans="1:9" ht="15" customHeight="1" thickBot="1" x14ac:dyDescent="0.35">
      <c r="A193" s="39" t="s">
        <v>48</v>
      </c>
      <c r="B193" s="39"/>
      <c r="C193" s="39"/>
      <c r="D193" s="39"/>
      <c r="E193" s="39"/>
    </row>
    <row r="194" spans="1:9" s="7" customFormat="1" ht="15" customHeight="1" thickBot="1" x14ac:dyDescent="0.3">
      <c r="A194" s="33" t="s">
        <v>208</v>
      </c>
      <c r="B194" s="21" t="s">
        <v>0</v>
      </c>
      <c r="C194" s="21" t="s">
        <v>1</v>
      </c>
      <c r="D194" s="22" t="s">
        <v>6</v>
      </c>
      <c r="E194" s="22" t="s">
        <v>7</v>
      </c>
      <c r="F194" s="23" t="s">
        <v>8</v>
      </c>
      <c r="G194" s="23" t="s">
        <v>9</v>
      </c>
      <c r="H194" s="24" t="s">
        <v>31</v>
      </c>
      <c r="I194" s="25" t="s">
        <v>32</v>
      </c>
    </row>
    <row r="195" spans="1:9" ht="15" x14ac:dyDescent="0.25">
      <c r="A195" s="31">
        <v>1</v>
      </c>
      <c r="B195" s="9" t="s">
        <v>125</v>
      </c>
      <c r="C195" s="9" t="s">
        <v>28</v>
      </c>
      <c r="D195" s="17">
        <v>2.4965277777777776E-3</v>
      </c>
      <c r="E195" s="16">
        <v>279</v>
      </c>
      <c r="F195" s="17">
        <v>2.2893518518518519E-3</v>
      </c>
      <c r="G195" s="16">
        <v>362</v>
      </c>
      <c r="H195" s="17">
        <f t="shared" ref="H195:I198" si="12">SUM(D195+F195)</f>
        <v>4.7858796296296295E-3</v>
      </c>
      <c r="I195" s="16">
        <f t="shared" si="12"/>
        <v>641</v>
      </c>
    </row>
    <row r="196" spans="1:9" ht="15" x14ac:dyDescent="0.25">
      <c r="A196" s="31">
        <v>2</v>
      </c>
      <c r="B196" s="9" t="s">
        <v>95</v>
      </c>
      <c r="C196" s="9" t="s">
        <v>88</v>
      </c>
      <c r="D196" s="17">
        <v>2.4814814814814816E-3</v>
      </c>
      <c r="E196" s="16">
        <v>284</v>
      </c>
      <c r="F196" s="17">
        <v>2.4907407407407404E-3</v>
      </c>
      <c r="G196" s="16">
        <v>281</v>
      </c>
      <c r="H196" s="17">
        <f t="shared" si="12"/>
        <v>4.9722222222222216E-3</v>
      </c>
      <c r="I196" s="16">
        <f t="shared" si="12"/>
        <v>565</v>
      </c>
    </row>
    <row r="197" spans="1:9" ht="15" x14ac:dyDescent="0.25">
      <c r="A197" s="31">
        <v>3</v>
      </c>
      <c r="B197" s="9" t="s">
        <v>134</v>
      </c>
      <c r="C197" s="9" t="s">
        <v>27</v>
      </c>
      <c r="D197" s="17">
        <v>2.5104166666666669E-3</v>
      </c>
      <c r="E197" s="16">
        <v>274</v>
      </c>
      <c r="F197" s="17">
        <v>2.4733796296296296E-3</v>
      </c>
      <c r="G197" s="16">
        <v>287</v>
      </c>
      <c r="H197" s="17">
        <f t="shared" si="12"/>
        <v>4.9837962962962969E-3</v>
      </c>
      <c r="I197" s="16">
        <f t="shared" si="12"/>
        <v>561</v>
      </c>
    </row>
    <row r="198" spans="1:9" ht="15" x14ac:dyDescent="0.25">
      <c r="A198" s="31">
        <v>4</v>
      </c>
      <c r="B198" s="9" t="s">
        <v>126</v>
      </c>
      <c r="C198" s="9" t="s">
        <v>28</v>
      </c>
      <c r="D198" s="17">
        <v>2.6886574074074074E-3</v>
      </c>
      <c r="E198" s="16">
        <v>223</v>
      </c>
      <c r="F198" s="17">
        <v>2.8032407407407407E-3</v>
      </c>
      <c r="G198" s="16">
        <v>197</v>
      </c>
      <c r="H198" s="17">
        <f t="shared" si="12"/>
        <v>5.4918981481481485E-3</v>
      </c>
      <c r="I198" s="16">
        <f t="shared" si="12"/>
        <v>420</v>
      </c>
    </row>
    <row r="199" spans="1:9" ht="15" x14ac:dyDescent="0.3">
      <c r="A199" s="3"/>
      <c r="B199" s="4"/>
      <c r="C199" s="5"/>
    </row>
    <row r="200" spans="1:9" ht="15" customHeight="1" thickBot="1" x14ac:dyDescent="0.35">
      <c r="A200" s="39" t="s">
        <v>47</v>
      </c>
      <c r="B200" s="39"/>
      <c r="C200" s="39"/>
      <c r="D200" s="39"/>
      <c r="E200" s="39"/>
    </row>
    <row r="201" spans="1:9" s="7" customFormat="1" ht="15" customHeight="1" thickBot="1" x14ac:dyDescent="0.3">
      <c r="A201" s="33" t="s">
        <v>208</v>
      </c>
      <c r="B201" s="21" t="s">
        <v>0</v>
      </c>
      <c r="C201" s="21" t="s">
        <v>1</v>
      </c>
      <c r="D201" s="22" t="s">
        <v>6</v>
      </c>
      <c r="E201" s="22" t="s">
        <v>7</v>
      </c>
      <c r="F201" s="23" t="s">
        <v>8</v>
      </c>
      <c r="G201" s="23" t="s">
        <v>9</v>
      </c>
      <c r="H201" s="24" t="s">
        <v>31</v>
      </c>
      <c r="I201" s="25" t="s">
        <v>32</v>
      </c>
    </row>
    <row r="202" spans="1:9" ht="15" x14ac:dyDescent="0.25">
      <c r="A202" s="31">
        <v>1</v>
      </c>
      <c r="B202" s="9" t="s">
        <v>178</v>
      </c>
      <c r="C202" s="9" t="s">
        <v>20</v>
      </c>
      <c r="D202" s="17">
        <v>2.8032407407407407E-3</v>
      </c>
      <c r="E202" s="16">
        <v>197</v>
      </c>
      <c r="F202" s="17">
        <v>2.6215277777777777E-3</v>
      </c>
      <c r="G202" s="16">
        <v>241</v>
      </c>
      <c r="H202" s="17">
        <f t="shared" ref="H202:I205" si="13">SUM(D202+F202)</f>
        <v>5.424768518518518E-3</v>
      </c>
      <c r="I202" s="16">
        <f t="shared" si="13"/>
        <v>438</v>
      </c>
    </row>
    <row r="203" spans="1:9" ht="15" x14ac:dyDescent="0.25">
      <c r="A203" s="31">
        <v>2</v>
      </c>
      <c r="B203" s="9" t="s">
        <v>204</v>
      </c>
      <c r="C203" s="9" t="s">
        <v>23</v>
      </c>
      <c r="D203" s="17">
        <v>2.8530092592592591E-3</v>
      </c>
      <c r="E203" s="16">
        <v>187</v>
      </c>
      <c r="F203" s="17">
        <v>2.9629629629629628E-3</v>
      </c>
      <c r="G203" s="16">
        <v>167</v>
      </c>
      <c r="H203" s="17">
        <f t="shared" si="13"/>
        <v>5.8159722222222224E-3</v>
      </c>
      <c r="I203" s="16">
        <f t="shared" si="13"/>
        <v>354</v>
      </c>
    </row>
    <row r="204" spans="1:9" ht="15" x14ac:dyDescent="0.25">
      <c r="A204" s="31">
        <v>3</v>
      </c>
      <c r="B204" s="9" t="s">
        <v>205</v>
      </c>
      <c r="C204" s="9" t="s">
        <v>88</v>
      </c>
      <c r="D204" s="17">
        <v>3.0856481481481486E-3</v>
      </c>
      <c r="E204" s="16">
        <v>148</v>
      </c>
      <c r="F204" s="17">
        <v>2.739583333333333E-3</v>
      </c>
      <c r="G204" s="16">
        <v>211</v>
      </c>
      <c r="H204" s="17">
        <f t="shared" si="13"/>
        <v>5.8252314814814816E-3</v>
      </c>
      <c r="I204" s="16">
        <f t="shared" si="13"/>
        <v>359</v>
      </c>
    </row>
    <row r="205" spans="1:9" ht="15" x14ac:dyDescent="0.25">
      <c r="A205" s="31">
        <v>4</v>
      </c>
      <c r="B205" s="9" t="s">
        <v>116</v>
      </c>
      <c r="C205" s="9" t="s">
        <v>111</v>
      </c>
      <c r="D205" s="17">
        <v>3.1053240740740741E-3</v>
      </c>
      <c r="E205" s="16">
        <v>141</v>
      </c>
      <c r="F205" s="17">
        <v>2.7291666666666666E-3</v>
      </c>
      <c r="G205" s="16">
        <v>214</v>
      </c>
      <c r="H205" s="17">
        <f t="shared" si="13"/>
        <v>5.8344907407407408E-3</v>
      </c>
      <c r="I205" s="16">
        <f t="shared" si="13"/>
        <v>355</v>
      </c>
    </row>
    <row r="206" spans="1:9" ht="15" customHeight="1" x14ac:dyDescent="0.3">
      <c r="A206" s="6"/>
      <c r="B206" s="13"/>
    </row>
    <row r="207" spans="1:9" ht="15" customHeight="1" x14ac:dyDescent="0.3">
      <c r="A207" s="6"/>
    </row>
    <row r="208" spans="1:9" ht="15" customHeight="1" x14ac:dyDescent="0.3"/>
  </sheetData>
  <sortState xmlns:xlrd2="http://schemas.microsoft.com/office/spreadsheetml/2017/richdata2" ref="A202:O205">
    <sortCondition ref="H202:H205"/>
  </sortState>
  <mergeCells count="22">
    <mergeCell ref="A176:E176"/>
    <mergeCell ref="A200:E200"/>
    <mergeCell ref="A193:E193"/>
    <mergeCell ref="A183:E183"/>
    <mergeCell ref="A75:E75"/>
    <mergeCell ref="A153:E153"/>
    <mergeCell ref="A168:E168"/>
    <mergeCell ref="A161:E161"/>
    <mergeCell ref="A83:E83"/>
    <mergeCell ref="A105:E105"/>
    <mergeCell ref="A123:E123"/>
    <mergeCell ref="A138:E138"/>
    <mergeCell ref="A1:C1"/>
    <mergeCell ref="B3:C3"/>
    <mergeCell ref="B4:C4"/>
    <mergeCell ref="B5:C5"/>
    <mergeCell ref="A66:E66"/>
    <mergeCell ref="A7:E7"/>
    <mergeCell ref="A27:E27"/>
    <mergeCell ref="A40:E40"/>
    <mergeCell ref="A52:E52"/>
    <mergeCell ref="A58:E58"/>
  </mergeCells>
  <pageMargins left="0.7" right="0.7" top="0.75" bottom="0.7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Alexandru Flutur</dc:creator>
  <cp:lastModifiedBy>Federatia Romana De Canotaj 3</cp:lastModifiedBy>
  <cp:lastPrinted>2025-03-15T11:02:07Z</cp:lastPrinted>
  <dcterms:created xsi:type="dcterms:W3CDTF">2015-06-05T18:17:20Z</dcterms:created>
  <dcterms:modified xsi:type="dcterms:W3CDTF">2025-03-19T14:09:21Z</dcterms:modified>
</cp:coreProperties>
</file>